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9855" activeTab="0"/>
  </bookViews>
  <sheets>
    <sheet name="Cassini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<sst xmlns="http://schemas.openxmlformats.org/spreadsheetml/2006/main" count="11" uniqueCount="9">
  <si>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lauf</t>
  </si>
  <si>
    <t>manuell</t>
  </si>
  <si>
    <t>a =</t>
  </si>
  <si>
    <t xml:space="preserve">e = </t>
  </si>
  <si>
    <t>J. D. Cassini (1625 - 1712)</t>
  </si>
  <si>
    <t>Mit Maple sehenswert:</t>
  </si>
  <si>
    <t>f:=(x,y)-&gt;abs((x+y*I+2)*(x+y*I-2));</t>
  </si>
  <si>
    <t>Roolfs</t>
  </si>
  <si>
    <t>plot3d(f(x,y),x=-4..4, y=-3..3,style=patchcontour,axes=framed,contours=20,grid=[70,70]);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</si>
</sst>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9">
    <font>
      <sz val="10"/>
      <name val="Arial"/>
      <family val="0"/>
    </font>
    <font>
      <sz val="10"/>
      <color indexed="9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sz val="9"/>
      <color indexed="9"/>
      <name val="Arial"/>
      <family val="2"/>
    </font>
    <font>
      <i/>
      <sz val="10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812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Cassini!$C$1:$C$127</c:f>
              <c:numCache/>
            </c:numRef>
          </c:xVal>
          <c:yVal>
            <c:numRef>
              <c:f>Cassini!$D$1:$D$127</c:f>
              <c:numCache/>
            </c:numRef>
          </c:yVal>
          <c:smooth val="1"/>
        </c:ser>
        <c:axId val="45649788"/>
        <c:axId val="8194909"/>
      </c:scatterChart>
      <c:valAx>
        <c:axId val="45649788"/>
        <c:scaling>
          <c:orientation val="minMax"/>
          <c:max val="12"/>
          <c:min val="-12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crossBetween val="midCat"/>
        <c:dispUnits/>
        <c:majorUnit val="2"/>
      </c:valAx>
      <c:valAx>
        <c:axId val="8194909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209550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0" y="38100"/>
        <a:ext cx="51816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85725</xdr:colOff>
      <xdr:row>22</xdr:row>
      <xdr:rowOff>95250</xdr:rowOff>
    </xdr:from>
    <xdr:to>
      <xdr:col>15</xdr:col>
      <xdr:colOff>133350</xdr:colOff>
      <xdr:row>24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6576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14</xdr:row>
      <xdr:rowOff>142875</xdr:rowOff>
    </xdr:from>
    <xdr:to>
      <xdr:col>14</xdr:col>
      <xdr:colOff>95250</xdr:colOff>
      <xdr:row>21</xdr:row>
      <xdr:rowOff>19050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240982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E127"/>
  <sheetViews>
    <sheetView showGridLines="0" showRowColHeaders="0" tabSelected="1" workbookViewId="0" topLeftCell="A1">
      <selection activeCell="U41" sqref="U41"/>
    </sheetView>
  </sheetViews>
  <sheetFormatPr defaultColWidth="11.421875" defaultRowHeight="12.75"/>
  <cols>
    <col min="1" max="4" width="5.7109375" style="3" customWidth="1"/>
    <col min="5" max="11" width="5.7109375" style="2" customWidth="1"/>
    <col min="12" max="12" width="7.7109375" style="2" customWidth="1"/>
    <col min="13" max="13" width="4.00390625" style="2" customWidth="1"/>
    <col min="14" max="14" width="5.7109375" style="2" customWidth="1"/>
    <col min="15" max="15" width="3.57421875" style="2" customWidth="1"/>
    <col min="16" max="16" width="3.421875" style="2" customWidth="1"/>
    <col min="17" max="16384" width="11.421875" style="2" customWidth="1"/>
  </cols>
  <sheetData>
    <row r="1" spans="1:31" ht="12.75">
      <c r="A1" s="5">
        <v>0</v>
      </c>
      <c r="B1" s="5">
        <f>SQRT(36*COS(2*A1)+SQRT(1296*COS(2*A1)*COS(2*A1)+$H$1*$H$1*$H$1*$H$1-1296))</f>
        <v>8.48528137423857</v>
      </c>
      <c r="C1" s="5">
        <f>B1*COS(A1)</f>
        <v>8.48528137423857</v>
      </c>
      <c r="D1" s="5">
        <f>B1*SIN(A1)</f>
        <v>0</v>
      </c>
      <c r="E1" s="6"/>
      <c r="F1" s="6"/>
      <c r="G1" s="6"/>
      <c r="H1" s="5">
        <f>IF(O1=0,I1,H3)</f>
        <v>6</v>
      </c>
      <c r="I1" s="5">
        <v>6</v>
      </c>
      <c r="J1" s="5">
        <f>2*J2/30000</f>
        <v>1.3015333333333334</v>
      </c>
      <c r="K1" s="6"/>
      <c r="L1" s="6"/>
      <c r="M1" s="6"/>
      <c r="N1" s="6"/>
      <c r="O1" s="6">
        <v>1</v>
      </c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5">
        <f>A1+0.05</f>
        <v>0.05</v>
      </c>
      <c r="B2" s="5">
        <f aca="true" t="shared" si="0" ref="B2:B65">SQRT(36*COS(2*A2)+SQRT(1296*COS(2*A2)*COS(2*A2)+$H$1*$H$1*$H$1*$H$1-1296))</f>
        <v>8.464059303904826</v>
      </c>
      <c r="C2" s="5">
        <f>B2*COS(A2)</f>
        <v>8.453481433773382</v>
      </c>
      <c r="D2" s="5">
        <f>B2*SIN(A2)</f>
        <v>0.4230266526669191</v>
      </c>
      <c r="E2" s="6"/>
      <c r="F2" s="6"/>
      <c r="G2" s="6"/>
      <c r="H2" s="5">
        <v>9879</v>
      </c>
      <c r="I2" s="7" t="s">
        <v>0</v>
      </c>
      <c r="J2" s="5">
        <v>19523</v>
      </c>
      <c r="K2" s="6"/>
      <c r="L2" s="6"/>
      <c r="M2" s="6"/>
      <c r="N2" s="6"/>
      <c r="O2" s="6" t="s">
        <v>0</v>
      </c>
      <c r="P2" s="6"/>
      <c r="Q2" s="6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5">
        <f aca="true" t="shared" si="1" ref="A3:A66">A2+0.05</f>
        <v>0.1</v>
      </c>
      <c r="B3" s="5">
        <f t="shared" si="0"/>
        <v>8.400285328759338</v>
      </c>
      <c r="C3" s="5">
        <f aca="true" t="shared" si="2" ref="C3:C66">B3*COS(A3)</f>
        <v>8.358318891639431</v>
      </c>
      <c r="D3" s="5">
        <f aca="true" t="shared" si="3" ref="D3:D66">B3*SIN(A3)</f>
        <v>0.8386291851782688</v>
      </c>
      <c r="E3" s="6"/>
      <c r="F3" s="6"/>
      <c r="G3" s="8" t="s">
        <v>1</v>
      </c>
      <c r="H3" s="5">
        <f>H4/100+6</f>
        <v>6</v>
      </c>
      <c r="I3" s="5"/>
      <c r="J3" s="5"/>
      <c r="K3" s="6"/>
      <c r="L3" s="6"/>
      <c r="M3" s="6"/>
      <c r="N3" s="6"/>
      <c r="O3" s="6" t="s">
        <v>1</v>
      </c>
      <c r="P3" s="6"/>
      <c r="Q3" s="6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5">
        <f t="shared" si="1"/>
        <v>0.15000000000000002</v>
      </c>
      <c r="B4" s="5">
        <f t="shared" si="0"/>
        <v>8.293625697910633</v>
      </c>
      <c r="C4" s="5">
        <f t="shared" si="2"/>
        <v>8.200497221321157</v>
      </c>
      <c r="D4" s="5">
        <f t="shared" si="3"/>
        <v>1.239383935730816</v>
      </c>
      <c r="E4" s="6"/>
      <c r="F4" s="6"/>
      <c r="G4" s="6"/>
      <c r="H4" s="5">
        <v>0</v>
      </c>
      <c r="I4" s="5"/>
      <c r="J4" s="5"/>
      <c r="K4" s="6"/>
      <c r="L4" s="6"/>
      <c r="M4" s="6"/>
      <c r="N4" s="6"/>
      <c r="O4" s="6"/>
      <c r="P4" s="6"/>
      <c r="Q4" s="6"/>
      <c r="R4" s="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5">
        <f t="shared" si="1"/>
        <v>0.2</v>
      </c>
      <c r="B5" s="5">
        <f t="shared" si="0"/>
        <v>8.143487678397245</v>
      </c>
      <c r="C5" s="5">
        <f t="shared" si="2"/>
        <v>7.981160100659105</v>
      </c>
      <c r="D5" s="5">
        <f t="shared" si="3"/>
        <v>1.6178612474050074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5">
        <f t="shared" si="1"/>
        <v>0.25</v>
      </c>
      <c r="B6" s="5">
        <f t="shared" si="0"/>
        <v>7.948958702629348</v>
      </c>
      <c r="C6" s="5">
        <f t="shared" si="2"/>
        <v>7.701844826642506</v>
      </c>
      <c r="D6" s="5">
        <f t="shared" si="3"/>
        <v>1.9666038549811966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5">
        <f t="shared" si="1"/>
        <v>0.3</v>
      </c>
      <c r="B7" s="5">
        <f t="shared" si="0"/>
        <v>7.708707042915617</v>
      </c>
      <c r="C7" s="5">
        <f t="shared" si="2"/>
        <v>7.364409122076838</v>
      </c>
      <c r="D7" s="5">
        <f t="shared" si="3"/>
        <v>2.278078698414147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5">
        <f t="shared" si="1"/>
        <v>0.35</v>
      </c>
      <c r="B8" s="5">
        <f t="shared" si="0"/>
        <v>7.420824582516634</v>
      </c>
      <c r="C8" s="5">
        <f t="shared" si="2"/>
        <v>6.970920119643168</v>
      </c>
      <c r="D8" s="5">
        <f t="shared" si="3"/>
        <v>2.5445844788564687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5">
        <f t="shared" si="1"/>
        <v>0.39999999999999997</v>
      </c>
      <c r="B9" s="5">
        <f t="shared" si="0"/>
        <v>7.082576019570556</v>
      </c>
      <c r="C9" s="5">
        <f t="shared" si="2"/>
        <v>6.5234845086866535</v>
      </c>
      <c r="D9" s="5">
        <f t="shared" si="3"/>
        <v>2.758085012816166</v>
      </c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5">
        <f t="shared" si="1"/>
        <v>0.44999999999999996</v>
      </c>
      <c r="B10" s="5">
        <f t="shared" si="0"/>
        <v>6.689986376330512</v>
      </c>
      <c r="C10" s="5">
        <f t="shared" si="2"/>
        <v>6.0239788473456946</v>
      </c>
      <c r="D10" s="5">
        <f t="shared" si="3"/>
        <v>2.9099134973774543</v>
      </c>
      <c r="E10" s="6"/>
      <c r="F10" s="6"/>
      <c r="G10" s="6"/>
      <c r="H10" s="6"/>
      <c r="I10" s="6"/>
      <c r="J10" s="6"/>
      <c r="K10" s="6"/>
      <c r="L10" s="6"/>
      <c r="M10" s="1"/>
      <c r="N10" s="1"/>
      <c r="O10" s="1"/>
      <c r="P10" s="1" t="str">
        <f>IF(H1=6,"Lemniskate",IF(H1&lt;6*SQRT(2),"Oval mit Einbuchtung","Kurve ähnelt einer Ellipse"))</f>
        <v>Lemniskate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5">
        <f t="shared" si="1"/>
        <v>0.49999999999999994</v>
      </c>
      <c r="B11" s="5">
        <f t="shared" si="0"/>
        <v>6.237128026784929</v>
      </c>
      <c r="C11" s="5">
        <f t="shared" si="2"/>
        <v>5.473594792584164</v>
      </c>
      <c r="D11" s="5">
        <f t="shared" si="3"/>
        <v>2.9902384635847343</v>
      </c>
      <c r="E11" s="6"/>
      <c r="F11" s="6"/>
      <c r="G11" s="6"/>
      <c r="H11" s="6"/>
      <c r="I11" s="6"/>
      <c r="J11" s="6"/>
      <c r="K11" s="6"/>
      <c r="L11" s="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5">
        <f t="shared" si="1"/>
        <v>0.5499999999999999</v>
      </c>
      <c r="B12" s="5">
        <f t="shared" si="0"/>
        <v>5.714798399124993</v>
      </c>
      <c r="C12" s="5">
        <f t="shared" si="2"/>
        <v>4.872005773880463</v>
      </c>
      <c r="D12" s="5">
        <f t="shared" si="3"/>
        <v>2.987052139136009</v>
      </c>
      <c r="E12" s="6"/>
      <c r="F12" s="6"/>
      <c r="G12" s="6"/>
      <c r="H12" s="6"/>
      <c r="I12" s="6"/>
      <c r="J12" s="6"/>
      <c r="K12" s="6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5">
        <f t="shared" si="1"/>
        <v>0.6</v>
      </c>
      <c r="B13" s="5">
        <f t="shared" si="0"/>
        <v>5.107813458058203</v>
      </c>
      <c r="C13" s="5">
        <f t="shared" si="2"/>
        <v>4.215660361250397</v>
      </c>
      <c r="D13" s="5">
        <f t="shared" si="3"/>
        <v>2.8840884245984326</v>
      </c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 t="s">
        <v>3</v>
      </c>
      <c r="Q13" s="10">
        <v>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5">
        <f t="shared" si="1"/>
        <v>0.65</v>
      </c>
      <c r="B14" s="5">
        <f t="shared" si="0"/>
        <v>4.388612042658851</v>
      </c>
      <c r="C14" s="5">
        <f t="shared" si="2"/>
        <v>3.493702945277989</v>
      </c>
      <c r="D14" s="5">
        <f t="shared" si="3"/>
        <v>2.6559283482666087</v>
      </c>
      <c r="E14" s="6"/>
      <c r="F14" s="6"/>
      <c r="G14" s="6"/>
      <c r="H14" s="6"/>
      <c r="I14" s="6"/>
      <c r="J14" s="6"/>
      <c r="K14" s="6"/>
      <c r="L14" s="6"/>
      <c r="M14" s="1"/>
      <c r="N14" s="1"/>
      <c r="O14" s="1"/>
      <c r="P14" s="1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5">
        <f t="shared" si="1"/>
        <v>0.7000000000000001</v>
      </c>
      <c r="B15" s="5">
        <f t="shared" si="0"/>
        <v>3.4982330238017787</v>
      </c>
      <c r="C15" s="5">
        <f t="shared" si="2"/>
        <v>2.675596197555382</v>
      </c>
      <c r="D15" s="5">
        <f t="shared" si="3"/>
        <v>2.253623588012097</v>
      </c>
      <c r="E15" s="6"/>
      <c r="F15" s="6"/>
      <c r="G15" s="6"/>
      <c r="H15" s="6"/>
      <c r="I15" s="6"/>
      <c r="J15" s="6"/>
      <c r="K15" s="6"/>
      <c r="L15" s="6"/>
      <c r="M15" s="1"/>
      <c r="N15" s="1"/>
      <c r="O15" s="1"/>
      <c r="P15" s="1" t="s">
        <v>2</v>
      </c>
      <c r="Q15" s="11">
        <f>H1</f>
        <v>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5">
        <f t="shared" si="1"/>
        <v>0.7500000000000001</v>
      </c>
      <c r="B16" s="5">
        <f t="shared" si="0"/>
        <v>2.2567849964218083</v>
      </c>
      <c r="C16" s="5">
        <f t="shared" si="2"/>
        <v>1.6512644613232825</v>
      </c>
      <c r="D16" s="5">
        <f t="shared" si="3"/>
        <v>1.5383121266002262</v>
      </c>
      <c r="E16" s="6"/>
      <c r="F16" s="6"/>
      <c r="G16" s="6"/>
      <c r="H16" s="6"/>
      <c r="I16" s="6"/>
      <c r="J16" s="6"/>
      <c r="K16" s="6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5">
        <f t="shared" si="1"/>
        <v>0.8000000000000002</v>
      </c>
      <c r="B17" s="5">
        <f t="shared" si="0"/>
        <v>2.03224743857769E-07</v>
      </c>
      <c r="C17" s="5">
        <f t="shared" si="2"/>
        <v>1.4158804255106677E-07</v>
      </c>
      <c r="D17" s="5">
        <f t="shared" si="3"/>
        <v>1.4578450782786598E-07</v>
      </c>
      <c r="E17" s="6"/>
      <c r="F17" s="6"/>
      <c r="G17" s="6"/>
      <c r="H17" s="6"/>
      <c r="I17" s="6"/>
      <c r="J17" s="6"/>
      <c r="K17" s="6"/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5">
        <f t="shared" si="1"/>
        <v>0.8500000000000002</v>
      </c>
      <c r="B18" s="5">
        <f t="shared" si="0"/>
        <v>1.0745380149674383E-07</v>
      </c>
      <c r="C18" s="5">
        <f t="shared" si="2"/>
        <v>7.091769794912138E-08</v>
      </c>
      <c r="D18" s="5">
        <f t="shared" si="3"/>
        <v>8.072793552233831E-08</v>
      </c>
      <c r="E18" s="6"/>
      <c r="F18" s="6"/>
      <c r="G18" s="6"/>
      <c r="H18" s="6"/>
      <c r="I18" s="6"/>
      <c r="J18" s="6"/>
      <c r="K18" s="6"/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5">
        <f t="shared" si="1"/>
        <v>0.9000000000000002</v>
      </c>
      <c r="B19" s="5">
        <f t="shared" si="0"/>
        <v>0</v>
      </c>
      <c r="C19" s="5">
        <f t="shared" si="2"/>
        <v>0</v>
      </c>
      <c r="D19" s="5">
        <f t="shared" si="3"/>
        <v>0</v>
      </c>
      <c r="E19" s="6"/>
      <c r="F19" s="6"/>
      <c r="G19" s="6"/>
      <c r="H19" s="6"/>
      <c r="I19" s="6"/>
      <c r="J19" s="6"/>
      <c r="K19" s="6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5">
        <f t="shared" si="1"/>
        <v>0.9500000000000003</v>
      </c>
      <c r="B20" s="5">
        <f t="shared" si="0"/>
        <v>0</v>
      </c>
      <c r="C20" s="5">
        <f t="shared" si="2"/>
        <v>0</v>
      </c>
      <c r="D20" s="5">
        <f t="shared" si="3"/>
        <v>0</v>
      </c>
      <c r="E20" s="6"/>
      <c r="F20" s="6"/>
      <c r="G20" s="6"/>
      <c r="H20" s="6"/>
      <c r="I20" s="6"/>
      <c r="J20" s="6"/>
      <c r="K20" s="9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5">
        <f t="shared" si="1"/>
        <v>1.0000000000000002</v>
      </c>
      <c r="B21" s="5">
        <f t="shared" si="0"/>
        <v>0</v>
      </c>
      <c r="C21" s="5">
        <f t="shared" si="2"/>
        <v>0</v>
      </c>
      <c r="D21" s="5">
        <f t="shared" si="3"/>
        <v>0</v>
      </c>
      <c r="E21" s="6"/>
      <c r="F21" s="6"/>
      <c r="G21" s="6"/>
      <c r="H21" s="6"/>
      <c r="I21" s="6"/>
      <c r="J21" s="6"/>
      <c r="K21" s="6"/>
      <c r="L21" s="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5">
        <f t="shared" si="1"/>
        <v>1.0500000000000003</v>
      </c>
      <c r="B22" s="5" t="e">
        <f t="shared" si="0"/>
        <v>#NUM!</v>
      </c>
      <c r="C22" s="5" t="e">
        <f t="shared" si="2"/>
        <v>#NUM!</v>
      </c>
      <c r="D22" s="5" t="e">
        <f t="shared" si="3"/>
        <v>#NUM!</v>
      </c>
      <c r="E22" s="6"/>
      <c r="F22" s="6"/>
      <c r="G22" s="6"/>
      <c r="H22" s="6"/>
      <c r="I22" s="6"/>
      <c r="J22" s="6"/>
      <c r="K22" s="6"/>
      <c r="L22" s="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5">
        <f t="shared" si="1"/>
        <v>1.1000000000000003</v>
      </c>
      <c r="B23" s="5">
        <f t="shared" si="0"/>
        <v>5.960464477539063E-08</v>
      </c>
      <c r="C23" s="5">
        <f t="shared" si="2"/>
        <v>2.7036435689066475E-08</v>
      </c>
      <c r="D23" s="5">
        <f t="shared" si="3"/>
        <v>5.3120098117675515E-08</v>
      </c>
      <c r="E23" s="6"/>
      <c r="F23" s="6"/>
      <c r="G23" s="6"/>
      <c r="H23" s="6"/>
      <c r="I23" s="6"/>
      <c r="J23" s="6"/>
      <c r="K23" s="6"/>
      <c r="L23" s="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5">
        <f t="shared" si="1"/>
        <v>1.1500000000000004</v>
      </c>
      <c r="B24" s="5">
        <f t="shared" si="0"/>
        <v>0</v>
      </c>
      <c r="C24" s="5">
        <f t="shared" si="2"/>
        <v>0</v>
      </c>
      <c r="D24" s="5">
        <f t="shared" si="3"/>
        <v>0</v>
      </c>
      <c r="E24" s="6"/>
      <c r="F24" s="6"/>
      <c r="G24" s="6"/>
      <c r="H24" s="6"/>
      <c r="I24" s="6"/>
      <c r="J24" s="6"/>
      <c r="K24" s="6"/>
      <c r="L24" s="6"/>
      <c r="M24" s="1"/>
      <c r="N24" s="1"/>
      <c r="O24" s="1"/>
      <c r="P24" s="1"/>
      <c r="Q24" s="1"/>
      <c r="R24" s="1"/>
      <c r="S24" s="1"/>
      <c r="T24" s="1"/>
      <c r="U24" s="1"/>
      <c r="V24" s="1"/>
      <c r="W24" s="12" t="s">
        <v>7</v>
      </c>
      <c r="X24" s="1"/>
      <c r="Y24" s="1"/>
      <c r="Z24" s="1"/>
      <c r="AA24" s="1"/>
      <c r="AB24" s="1"/>
      <c r="AC24" s="1"/>
      <c r="AD24" s="1"/>
      <c r="AE24" s="1"/>
    </row>
    <row r="25" spans="1:31" ht="12.75">
      <c r="A25" s="5">
        <f t="shared" si="1"/>
        <v>1.2000000000000004</v>
      </c>
      <c r="B25" s="5">
        <f t="shared" si="0"/>
        <v>5.960464477539063E-08</v>
      </c>
      <c r="C25" s="5">
        <f t="shared" si="2"/>
        <v>2.159820523719032E-08</v>
      </c>
      <c r="D25" s="5">
        <f t="shared" si="3"/>
        <v>5.55538586358563E-08</v>
      </c>
      <c r="E25" s="6"/>
      <c r="F25" s="6"/>
      <c r="G25" s="6"/>
      <c r="H25" s="6"/>
      <c r="I25" s="6"/>
      <c r="J25" s="6"/>
      <c r="K25" s="6"/>
      <c r="L25" s="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5">
        <f t="shared" si="1"/>
        <v>1.2500000000000004</v>
      </c>
      <c r="B26" s="5">
        <f t="shared" si="0"/>
        <v>0</v>
      </c>
      <c r="C26" s="5">
        <f t="shared" si="2"/>
        <v>0</v>
      </c>
      <c r="D26" s="5">
        <f t="shared" si="3"/>
        <v>0</v>
      </c>
      <c r="E26" s="6"/>
      <c r="F26" s="6"/>
      <c r="G26" s="6"/>
      <c r="H26" s="6"/>
      <c r="I26" s="6"/>
      <c r="J26" s="6"/>
      <c r="K26" s="6"/>
      <c r="L26" s="6"/>
      <c r="M26" s="1"/>
      <c r="N26" s="1"/>
      <c r="O26" s="1"/>
      <c r="P26" s="1"/>
      <c r="Q26" s="1"/>
      <c r="R26" s="1" t="s">
        <v>4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5">
        <f t="shared" si="1"/>
        <v>1.3000000000000005</v>
      </c>
      <c r="B27" s="5">
        <f t="shared" si="0"/>
        <v>5.960464477539063E-08</v>
      </c>
      <c r="C27" s="5">
        <f t="shared" si="2"/>
        <v>1.59441726580016E-08</v>
      </c>
      <c r="D27" s="5">
        <f t="shared" si="3"/>
        <v>5.743254336221177E-08</v>
      </c>
      <c r="E27" s="6"/>
      <c r="F27" s="6"/>
      <c r="G27" s="6"/>
      <c r="H27" s="6"/>
      <c r="I27" s="6"/>
      <c r="J27" s="6"/>
      <c r="K27" s="6"/>
      <c r="L27" s="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5">
        <f t="shared" si="1"/>
        <v>1.3500000000000005</v>
      </c>
      <c r="B28" s="5" t="e">
        <f t="shared" si="0"/>
        <v>#NUM!</v>
      </c>
      <c r="C28" s="5" t="e">
        <f t="shared" si="2"/>
        <v>#NUM!</v>
      </c>
      <c r="D28" s="5" t="e">
        <f t="shared" si="3"/>
        <v>#NUM!</v>
      </c>
      <c r="E28" s="6"/>
      <c r="F28" s="6"/>
      <c r="G28" s="6"/>
      <c r="H28" s="6"/>
      <c r="I28" s="6"/>
      <c r="J28" s="6"/>
      <c r="K28" s="6"/>
      <c r="L28" s="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5">
        <f t="shared" si="1"/>
        <v>1.4000000000000006</v>
      </c>
      <c r="B29" s="5">
        <f t="shared" si="0"/>
        <v>0</v>
      </c>
      <c r="C29" s="5">
        <f t="shared" si="2"/>
        <v>0</v>
      </c>
      <c r="D29" s="5">
        <f t="shared" si="3"/>
        <v>0</v>
      </c>
      <c r="E29" s="6"/>
      <c r="F29" s="6"/>
      <c r="G29" s="6"/>
      <c r="H29" s="6"/>
      <c r="I29" s="6"/>
      <c r="J29" s="6"/>
      <c r="K29" s="6"/>
      <c r="L29" s="6"/>
      <c r="M29" s="1"/>
      <c r="N29" s="1"/>
      <c r="O29" s="1"/>
      <c r="P29" s="1"/>
      <c r="Q29" s="1"/>
      <c r="R29" s="1" t="s">
        <v>5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5">
        <f t="shared" si="1"/>
        <v>1.4500000000000006</v>
      </c>
      <c r="B30" s="5">
        <f t="shared" si="0"/>
        <v>0</v>
      </c>
      <c r="C30" s="5">
        <f t="shared" si="2"/>
        <v>0</v>
      </c>
      <c r="D30" s="5">
        <f t="shared" si="3"/>
        <v>0</v>
      </c>
      <c r="E30" s="6"/>
      <c r="F30" s="6"/>
      <c r="G30" s="6"/>
      <c r="H30" s="6"/>
      <c r="I30" s="6"/>
      <c r="J30" s="6"/>
      <c r="K30" s="6"/>
      <c r="L30" s="6"/>
      <c r="M30" s="1"/>
      <c r="N30" s="1"/>
      <c r="O30" s="1"/>
      <c r="P30" s="1"/>
      <c r="Q30" s="1"/>
      <c r="R30" s="1" t="s">
        <v>6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5">
        <f t="shared" si="1"/>
        <v>1.5000000000000007</v>
      </c>
      <c r="B31" s="5">
        <f t="shared" si="0"/>
        <v>0</v>
      </c>
      <c r="C31" s="5">
        <f t="shared" si="2"/>
        <v>0</v>
      </c>
      <c r="D31" s="5">
        <f t="shared" si="3"/>
        <v>0</v>
      </c>
      <c r="E31" s="6"/>
      <c r="F31" s="6"/>
      <c r="G31" s="6"/>
      <c r="H31" s="6"/>
      <c r="I31" s="6"/>
      <c r="J31" s="6"/>
      <c r="K31" s="6"/>
      <c r="L31" s="6"/>
      <c r="M31" s="1"/>
      <c r="N31" s="1"/>
      <c r="O31" s="1"/>
      <c r="P31" s="1"/>
      <c r="Q31" s="1"/>
      <c r="R31" s="1" t="s">
        <v>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5">
        <f t="shared" si="1"/>
        <v>1.5500000000000007</v>
      </c>
      <c r="B32" s="5">
        <f t="shared" si="0"/>
        <v>8.429369702178807E-08</v>
      </c>
      <c r="C32" s="5">
        <f t="shared" si="2"/>
        <v>1.7528729144540718E-09</v>
      </c>
      <c r="D32" s="5">
        <f t="shared" si="3"/>
        <v>8.427546970588046E-08</v>
      </c>
      <c r="E32" s="6"/>
      <c r="F32" s="6"/>
      <c r="G32" s="6"/>
      <c r="H32" s="6"/>
      <c r="I32" s="6"/>
      <c r="J32" s="6"/>
      <c r="K32" s="6"/>
      <c r="L32" s="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5">
        <f t="shared" si="1"/>
        <v>1.6000000000000008</v>
      </c>
      <c r="B33" s="5">
        <f t="shared" si="0"/>
        <v>8.429369702178807E-08</v>
      </c>
      <c r="C33" s="5">
        <f t="shared" si="2"/>
        <v>-2.4613356860458394E-09</v>
      </c>
      <c r="D33" s="5">
        <f t="shared" si="3"/>
        <v>8.425775444575769E-08</v>
      </c>
      <c r="E33" s="6"/>
      <c r="F33" s="6"/>
      <c r="G33" s="6"/>
      <c r="H33" s="6"/>
      <c r="I33" s="6"/>
      <c r="J33" s="6"/>
      <c r="K33" s="6"/>
      <c r="L33" s="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5">
        <f t="shared" si="1"/>
        <v>1.6500000000000008</v>
      </c>
      <c r="B34" s="5">
        <f t="shared" si="0"/>
        <v>8.429369702178807E-08</v>
      </c>
      <c r="C34" s="5">
        <f t="shared" si="2"/>
        <v>-6.669392229169482E-09</v>
      </c>
      <c r="D34" s="5">
        <f t="shared" si="3"/>
        <v>8.402943868011078E-08</v>
      </c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5">
        <f t="shared" si="1"/>
        <v>1.7000000000000008</v>
      </c>
      <c r="B35" s="5">
        <f t="shared" si="0"/>
        <v>0</v>
      </c>
      <c r="C35" s="5">
        <f t="shared" si="2"/>
        <v>0</v>
      </c>
      <c r="D35" s="5">
        <f t="shared" si="3"/>
        <v>0</v>
      </c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5">
        <f t="shared" si="1"/>
        <v>1.7500000000000009</v>
      </c>
      <c r="B36" s="5">
        <f t="shared" si="0"/>
        <v>0</v>
      </c>
      <c r="C36" s="5">
        <f t="shared" si="2"/>
        <v>0</v>
      </c>
      <c r="D36" s="5">
        <f t="shared" si="3"/>
        <v>0</v>
      </c>
      <c r="E36" s="6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5">
        <f t="shared" si="1"/>
        <v>1.800000000000001</v>
      </c>
      <c r="B37" s="5">
        <f t="shared" si="0"/>
        <v>0</v>
      </c>
      <c r="C37" s="5">
        <f t="shared" si="2"/>
        <v>0</v>
      </c>
      <c r="D37" s="5">
        <f t="shared" si="3"/>
        <v>0</v>
      </c>
      <c r="E37" s="6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5">
        <f t="shared" si="1"/>
        <v>1.850000000000001</v>
      </c>
      <c r="B38" s="5">
        <f t="shared" si="0"/>
        <v>5.960464477539063E-08</v>
      </c>
      <c r="C38" s="5">
        <f t="shared" si="2"/>
        <v>-1.6426458765537368E-08</v>
      </c>
      <c r="D38" s="5">
        <f t="shared" si="3"/>
        <v>5.729646700473426E-08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5">
        <f t="shared" si="1"/>
        <v>1.900000000000001</v>
      </c>
      <c r="B39" s="5">
        <f t="shared" si="0"/>
        <v>5.960464477539063E-08</v>
      </c>
      <c r="C39" s="5">
        <f t="shared" si="2"/>
        <v>-1.9269559792489076E-08</v>
      </c>
      <c r="D39" s="5">
        <f t="shared" si="3"/>
        <v>5.640388057752932E-08</v>
      </c>
      <c r="E39" s="6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5">
        <f t="shared" si="1"/>
        <v>1.950000000000001</v>
      </c>
      <c r="B40" s="5">
        <f t="shared" si="0"/>
        <v>0</v>
      </c>
      <c r="C40" s="5">
        <f t="shared" si="2"/>
        <v>0</v>
      </c>
      <c r="D40" s="5">
        <f t="shared" si="3"/>
        <v>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5">
        <f t="shared" si="1"/>
        <v>2.000000000000001</v>
      </c>
      <c r="B41" s="5">
        <f t="shared" si="0"/>
        <v>0</v>
      </c>
      <c r="C41" s="5">
        <f t="shared" si="2"/>
        <v>0</v>
      </c>
      <c r="D41" s="5">
        <f t="shared" si="3"/>
        <v>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5">
        <f t="shared" si="1"/>
        <v>2.0500000000000007</v>
      </c>
      <c r="B42" s="5">
        <f t="shared" si="0"/>
        <v>0</v>
      </c>
      <c r="C42" s="5">
        <f t="shared" si="2"/>
        <v>0</v>
      </c>
      <c r="D42" s="5">
        <f t="shared" si="3"/>
        <v>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5">
        <f t="shared" si="1"/>
        <v>2.1000000000000005</v>
      </c>
      <c r="B43" s="5">
        <f t="shared" si="0"/>
        <v>5.960464477539063E-08</v>
      </c>
      <c r="C43" s="5">
        <f t="shared" si="2"/>
        <v>-3.009117273091423E-08</v>
      </c>
      <c r="D43" s="5">
        <f t="shared" si="3"/>
        <v>5.145128766589603E-08</v>
      </c>
      <c r="E43" s="6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5">
        <f t="shared" si="1"/>
        <v>2.1500000000000004</v>
      </c>
      <c r="B44" s="5">
        <f t="shared" si="0"/>
        <v>4.2146848510894035E-08</v>
      </c>
      <c r="C44" s="5">
        <f t="shared" si="2"/>
        <v>-2.3069400608273614E-08</v>
      </c>
      <c r="D44" s="5">
        <f t="shared" si="3"/>
        <v>3.527264655473467E-08</v>
      </c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5">
        <f t="shared" si="1"/>
        <v>2.2</v>
      </c>
      <c r="B45" s="5" t="e">
        <f t="shared" si="0"/>
        <v>#NUM!</v>
      </c>
      <c r="C45" s="5" t="e">
        <f t="shared" si="2"/>
        <v>#NUM!</v>
      </c>
      <c r="D45" s="5" t="e">
        <f t="shared" si="3"/>
        <v>#NUM!</v>
      </c>
      <c r="E45" s="6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5">
        <f t="shared" si="1"/>
        <v>2.25</v>
      </c>
      <c r="B46" s="5">
        <f t="shared" si="0"/>
        <v>2.9802322387695312E-08</v>
      </c>
      <c r="C46" s="5">
        <f t="shared" si="2"/>
        <v>-1.8721032819829557E-08</v>
      </c>
      <c r="D46" s="5">
        <f t="shared" si="3"/>
        <v>2.3188388254878557E-08</v>
      </c>
      <c r="E46" s="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5">
        <f t="shared" si="1"/>
        <v>2.3</v>
      </c>
      <c r="B47" s="5" t="e">
        <f t="shared" si="0"/>
        <v>#NUM!</v>
      </c>
      <c r="C47" s="5" t="e">
        <f t="shared" si="2"/>
        <v>#NUM!</v>
      </c>
      <c r="D47" s="5" t="e">
        <f t="shared" si="3"/>
        <v>#NUM!</v>
      </c>
      <c r="E47" s="6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5">
        <f t="shared" si="1"/>
        <v>2.3499999999999996</v>
      </c>
      <c r="B48" s="5" t="e">
        <f t="shared" si="0"/>
        <v>#NUM!</v>
      </c>
      <c r="C48" s="5" t="e">
        <f t="shared" si="2"/>
        <v>#NUM!</v>
      </c>
      <c r="D48" s="5" t="e">
        <f t="shared" si="3"/>
        <v>#NUM!</v>
      </c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5">
        <f t="shared" si="1"/>
        <v>2.3999999999999995</v>
      </c>
      <c r="B49" s="5">
        <f t="shared" si="0"/>
        <v>2.5099654992927873</v>
      </c>
      <c r="C49" s="5">
        <f t="shared" si="2"/>
        <v>-1.8508327854038449</v>
      </c>
      <c r="D49" s="5">
        <f t="shared" si="3"/>
        <v>1.6953892792259646</v>
      </c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5">
        <f t="shared" si="1"/>
        <v>2.4499999999999993</v>
      </c>
      <c r="B50" s="5">
        <f t="shared" si="0"/>
        <v>3.664545073870061</v>
      </c>
      <c r="C50" s="5">
        <f t="shared" si="2"/>
        <v>-2.822547147759818</v>
      </c>
      <c r="D50" s="5">
        <f t="shared" si="3"/>
        <v>2.3371174974952047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5">
        <f t="shared" si="1"/>
        <v>2.499999999999999</v>
      </c>
      <c r="B51" s="5">
        <f t="shared" si="0"/>
        <v>4.519256283212114</v>
      </c>
      <c r="C51" s="5">
        <f t="shared" si="2"/>
        <v>-3.620573318315748</v>
      </c>
      <c r="D51" s="5">
        <f t="shared" si="3"/>
        <v>2.704648997569234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5">
        <f t="shared" si="1"/>
        <v>2.549999999999999</v>
      </c>
      <c r="B52" s="5">
        <f t="shared" si="0"/>
        <v>5.216742036495043</v>
      </c>
      <c r="C52" s="5">
        <f t="shared" si="2"/>
        <v>-4.3301751698029</v>
      </c>
      <c r="D52" s="5">
        <f t="shared" si="3"/>
        <v>2.9092920915846308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5">
        <f t="shared" si="1"/>
        <v>2.5999999999999988</v>
      </c>
      <c r="B53" s="5">
        <f t="shared" si="0"/>
        <v>5.808028954268994</v>
      </c>
      <c r="C53" s="5">
        <f t="shared" si="2"/>
        <v>-4.976834690154305</v>
      </c>
      <c r="D53" s="5">
        <f t="shared" si="3"/>
        <v>2.9940468935044566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5">
        <f t="shared" si="1"/>
        <v>2.6499999999999986</v>
      </c>
      <c r="B54" s="5">
        <f t="shared" si="0"/>
        <v>6.3178281240391</v>
      </c>
      <c r="C54" s="5">
        <f t="shared" si="2"/>
        <v>-5.569684790771977</v>
      </c>
      <c r="D54" s="5">
        <f t="shared" si="3"/>
        <v>2.9822078291666276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5">
        <f t="shared" si="1"/>
        <v>2.6999999999999984</v>
      </c>
      <c r="B55" s="5">
        <f t="shared" si="0"/>
        <v>6.760021232797239</v>
      </c>
      <c r="C55" s="5">
        <f t="shared" si="2"/>
        <v>-6.11154687601581</v>
      </c>
      <c r="D55" s="5">
        <f t="shared" si="3"/>
        <v>2.8890970648510415</v>
      </c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5">
        <f t="shared" si="1"/>
        <v>2.7499999999999982</v>
      </c>
      <c r="B56" s="5">
        <f t="shared" si="0"/>
        <v>7.143124228863064</v>
      </c>
      <c r="C56" s="5">
        <f t="shared" si="2"/>
        <v>-6.602406715605307</v>
      </c>
      <c r="D56" s="5">
        <f t="shared" si="3"/>
        <v>2.7262518795409356</v>
      </c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5">
        <f t="shared" si="1"/>
        <v>2.799999999999998</v>
      </c>
      <c r="B57" s="5">
        <f t="shared" si="0"/>
        <v>7.4726664085009045</v>
      </c>
      <c r="C57" s="5">
        <f t="shared" si="2"/>
        <v>-7.040913234453773</v>
      </c>
      <c r="D57" s="5">
        <f t="shared" si="3"/>
        <v>2.5032546969159015</v>
      </c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5">
        <f t="shared" si="1"/>
        <v>2.849999999999998</v>
      </c>
      <c r="B58" s="5">
        <f t="shared" si="0"/>
        <v>7.752375152714123</v>
      </c>
      <c r="C58" s="5">
        <f t="shared" si="2"/>
        <v>-7.425125981993272</v>
      </c>
      <c r="D58" s="5">
        <f t="shared" si="3"/>
        <v>2.2286373998360016</v>
      </c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5">
        <f t="shared" si="1"/>
        <v>2.8999999999999977</v>
      </c>
      <c r="B59" s="5">
        <f t="shared" si="0"/>
        <v>7.984823430719981</v>
      </c>
      <c r="C59" s="5">
        <f t="shared" si="2"/>
        <v>-7.7529295073353275</v>
      </c>
      <c r="D59" s="5">
        <f t="shared" si="3"/>
        <v>1.9103636496918623</v>
      </c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5">
        <f t="shared" si="1"/>
        <v>2.9499999999999975</v>
      </c>
      <c r="B60" s="5">
        <f t="shared" si="0"/>
        <v>8.171808062697657</v>
      </c>
      <c r="C60" s="5">
        <f t="shared" si="2"/>
        <v>-8.022281977630815</v>
      </c>
      <c r="D60" s="5">
        <f t="shared" si="3"/>
        <v>1.5560973250250951</v>
      </c>
      <c r="E60" s="6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5">
        <f t="shared" si="1"/>
        <v>2.9999999999999973</v>
      </c>
      <c r="B61" s="5">
        <f t="shared" si="0"/>
        <v>8.314581206460506</v>
      </c>
      <c r="C61" s="5">
        <f t="shared" si="2"/>
        <v>-8.231373006770976</v>
      </c>
      <c r="D61" s="5">
        <f t="shared" si="3"/>
        <v>1.173353766870149</v>
      </c>
      <c r="E61" s="6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5">
        <f t="shared" si="1"/>
        <v>3.049999999999997</v>
      </c>
      <c r="B62" s="5">
        <f t="shared" si="0"/>
        <v>8.413995933435315</v>
      </c>
      <c r="C62" s="5">
        <f t="shared" si="2"/>
        <v>-8.378727193152693</v>
      </c>
      <c r="D62" s="5">
        <f t="shared" si="3"/>
        <v>0.7695831277968648</v>
      </c>
      <c r="E62" s="6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5">
        <f t="shared" si="1"/>
        <v>3.099999999999997</v>
      </c>
      <c r="B63" s="5">
        <f t="shared" si="0"/>
        <v>8.470598029990068</v>
      </c>
      <c r="C63" s="5">
        <f t="shared" si="2"/>
        <v>-8.463272235598671</v>
      </c>
      <c r="D63" s="5">
        <f t="shared" si="3"/>
        <v>0.3522130772931388</v>
      </c>
      <c r="E63" s="6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5">
        <f t="shared" si="1"/>
        <v>3.149999999999997</v>
      </c>
      <c r="B64" s="5">
        <f t="shared" si="0"/>
        <v>8.484681598009786</v>
      </c>
      <c r="C64" s="5">
        <f t="shared" si="2"/>
        <v>-8.484381736391935</v>
      </c>
      <c r="D64" s="5">
        <f t="shared" si="3"/>
        <v>-0.07133281702593573</v>
      </c>
      <c r="E64" s="6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5">
        <f t="shared" si="1"/>
        <v>3.1999999999999966</v>
      </c>
      <c r="B65" s="5">
        <f t="shared" si="0"/>
        <v>8.456318001978754</v>
      </c>
      <c r="C65" s="5">
        <f t="shared" si="2"/>
        <v>-8.441898083834516</v>
      </c>
      <c r="D65" s="5">
        <f t="shared" si="3"/>
        <v>-0.4936303199167053</v>
      </c>
      <c r="E65" s="6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5">
        <f t="shared" si="1"/>
        <v>3.2499999999999964</v>
      </c>
      <c r="B66" s="5">
        <f aca="true" t="shared" si="4" ref="B66:B127">SQRT(36*COS(2*A66)+SQRT(1296*COS(2*A66)*COS(2*A66)+$H$1*$H$1*$H$1*$H$1-1296))</f>
        <v>8.385362785975202</v>
      </c>
      <c r="C66" s="5">
        <f t="shared" si="2"/>
        <v>-8.336137990239397</v>
      </c>
      <c r="D66" s="5">
        <f t="shared" si="3"/>
        <v>-0.9072554547123217</v>
      </c>
      <c r="E66" s="6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5">
        <f aca="true" t="shared" si="5" ref="A67:A93">A66+0.05</f>
        <v>3.2999999999999963</v>
      </c>
      <c r="B67" s="5">
        <f t="shared" si="4"/>
        <v>8.271441628943185</v>
      </c>
      <c r="C67" s="5">
        <f aca="true" t="shared" si="6" ref="C67:C93">B67*COS(A67)</f>
        <v>-8.167881276563428</v>
      </c>
      <c r="D67" s="5">
        <f aca="true" t="shared" si="7" ref="D67:D93">B67*SIN(A67)</f>
        <v>-1.3047843013229732</v>
      </c>
      <c r="E67" s="6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5">
        <f t="shared" si="5"/>
        <v>3.349999999999996</v>
      </c>
      <c r="B68" s="5">
        <f t="shared" si="4"/>
        <v>8.113913154141054</v>
      </c>
      <c r="C68" s="5">
        <f t="shared" si="6"/>
        <v>-7.938341693353483</v>
      </c>
      <c r="D68" s="5">
        <f t="shared" si="7"/>
        <v>-1.6787846295784863</v>
      </c>
      <c r="E68" s="6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5">
        <f t="shared" si="5"/>
        <v>3.399999999999996</v>
      </c>
      <c r="B69" s="5">
        <f t="shared" si="4"/>
        <v>7.911802531989009</v>
      </c>
      <c r="C69" s="5">
        <f t="shared" si="6"/>
        <v>-7.649116387972586</v>
      </c>
      <c r="D69" s="5">
        <f t="shared" si="7"/>
        <v>-2.021790738043115</v>
      </c>
      <c r="E69" s="6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5">
        <f t="shared" si="5"/>
        <v>3.4499999999999957</v>
      </c>
      <c r="B70" s="5">
        <f t="shared" si="4"/>
        <v>7.663694096780355</v>
      </c>
      <c r="C70" s="5">
        <f t="shared" si="6"/>
        <v>-7.30210732649118</v>
      </c>
      <c r="D70" s="5">
        <f t="shared" si="7"/>
        <v>-2.3262492990713364</v>
      </c>
      <c r="E70" s="5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5">
        <f t="shared" si="5"/>
        <v>3.4999999999999956</v>
      </c>
      <c r="B71" s="5">
        <f t="shared" si="4"/>
        <v>7.367561490257028</v>
      </c>
      <c r="C71" s="5">
        <f t="shared" si="6"/>
        <v>-6.899402226577351</v>
      </c>
      <c r="D71" s="5">
        <f t="shared" si="7"/>
        <v>-2.584416999754075</v>
      </c>
      <c r="E71" s="5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5">
        <f t="shared" si="5"/>
        <v>3.5499999999999954</v>
      </c>
      <c r="B72" s="5">
        <f t="shared" si="4"/>
        <v>7.020495707845888</v>
      </c>
      <c r="C72" s="5">
        <f t="shared" si="6"/>
        <v>-6.443091569992476</v>
      </c>
      <c r="D72" s="5">
        <f t="shared" si="7"/>
        <v>-2.7881770038099125</v>
      </c>
      <c r="E72" s="5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5">
        <f t="shared" si="5"/>
        <v>3.599999999999995</v>
      </c>
      <c r="B73" s="5">
        <f t="shared" si="4"/>
        <v>6.618254652574414</v>
      </c>
      <c r="C73" s="5">
        <f t="shared" si="6"/>
        <v>-5.934975561138746</v>
      </c>
      <c r="D73" s="5">
        <f t="shared" si="7"/>
        <v>-2.9287129826954206</v>
      </c>
      <c r="E73" s="5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5">
        <f t="shared" si="5"/>
        <v>3.649999999999995</v>
      </c>
      <c r="B74" s="5">
        <f t="shared" si="4"/>
        <v>6.154476521316836</v>
      </c>
      <c r="C74" s="5">
        <f t="shared" si="6"/>
        <v>-5.376063855675416</v>
      </c>
      <c r="D74" s="5">
        <f t="shared" si="7"/>
        <v>-2.9959170000419832</v>
      </c>
      <c r="E74" s="5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5">
        <f t="shared" si="5"/>
        <v>3.699999999999995</v>
      </c>
      <c r="B75" s="5">
        <f t="shared" si="4"/>
        <v>5.619199906157174</v>
      </c>
      <c r="C75" s="5">
        <f t="shared" si="6"/>
        <v>-4.765643618599038</v>
      </c>
      <c r="D75" s="5">
        <f t="shared" si="7"/>
        <v>-2.97725519327166</v>
      </c>
      <c r="E75" s="5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5">
        <f t="shared" si="5"/>
        <v>3.7499999999999947</v>
      </c>
      <c r="B76" s="5">
        <f t="shared" si="4"/>
        <v>4.9957725012376795</v>
      </c>
      <c r="C76" s="5">
        <f t="shared" si="6"/>
        <v>-4.099327873030255</v>
      </c>
      <c r="D76" s="5">
        <f t="shared" si="7"/>
        <v>-2.8553903189441234</v>
      </c>
      <c r="E76" s="5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5">
        <f t="shared" si="5"/>
        <v>3.7999999999999945</v>
      </c>
      <c r="B77" s="5">
        <f t="shared" si="4"/>
        <v>4.253317371878468</v>
      </c>
      <c r="C77" s="5">
        <f t="shared" si="6"/>
        <v>-3.364236709680566</v>
      </c>
      <c r="D77" s="5">
        <f t="shared" si="7"/>
        <v>-2.6024257966675695</v>
      </c>
      <c r="E77" s="5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5">
        <f t="shared" si="5"/>
        <v>3.8499999999999943</v>
      </c>
      <c r="B78" s="5">
        <f t="shared" si="4"/>
        <v>3.3230886335948155</v>
      </c>
      <c r="C78" s="5">
        <f t="shared" si="6"/>
        <v>-2.523550381782462</v>
      </c>
      <c r="D78" s="5">
        <f t="shared" si="7"/>
        <v>-2.162084997712312</v>
      </c>
      <c r="E78" s="5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5">
        <f t="shared" si="5"/>
        <v>3.899999999999994</v>
      </c>
      <c r="B79" s="5">
        <f t="shared" si="4"/>
        <v>1.9709871335225988</v>
      </c>
      <c r="C79" s="5">
        <f t="shared" si="6"/>
        <v>-1.4308032313868975</v>
      </c>
      <c r="D79" s="5">
        <f t="shared" si="7"/>
        <v>-1.3555782506238596</v>
      </c>
      <c r="E79" s="5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5">
        <f t="shared" si="5"/>
        <v>3.949999999999994</v>
      </c>
      <c r="B80" s="5" t="e">
        <f t="shared" si="4"/>
        <v>#NUM!</v>
      </c>
      <c r="C80" s="5" t="e">
        <f t="shared" si="6"/>
        <v>#NUM!</v>
      </c>
      <c r="D80" s="5" t="e">
        <f t="shared" si="7"/>
        <v>#NUM!</v>
      </c>
      <c r="E80" s="5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5">
        <f t="shared" si="5"/>
        <v>3.999999999999994</v>
      </c>
      <c r="B81" s="5">
        <f t="shared" si="4"/>
        <v>4.2146848510894035E-08</v>
      </c>
      <c r="C81" s="5">
        <f t="shared" si="6"/>
        <v>-2.7549018668651104E-08</v>
      </c>
      <c r="D81" s="5">
        <f t="shared" si="7"/>
        <v>-3.1896840122409674E-08</v>
      </c>
      <c r="E81" s="5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5">
        <f t="shared" si="5"/>
        <v>4.049999999999994</v>
      </c>
      <c r="B82" s="5" t="e">
        <f t="shared" si="4"/>
        <v>#NUM!</v>
      </c>
      <c r="C82" s="5" t="e">
        <f t="shared" si="6"/>
        <v>#NUM!</v>
      </c>
      <c r="D82" s="5" t="e">
        <f t="shared" si="7"/>
        <v>#NUM!</v>
      </c>
      <c r="E82" s="5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5">
        <f t="shared" si="5"/>
        <v>4.099999999999993</v>
      </c>
      <c r="B83" s="5">
        <f t="shared" si="4"/>
        <v>4.2146848510894035E-08</v>
      </c>
      <c r="C83" s="5">
        <f t="shared" si="6"/>
        <v>-2.4227017794972163E-08</v>
      </c>
      <c r="D83" s="5">
        <f t="shared" si="7"/>
        <v>-3.448780143996356E-08</v>
      </c>
      <c r="E83" s="5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5">
        <f t="shared" si="5"/>
        <v>4.149999999999993</v>
      </c>
      <c r="B84" s="5">
        <f t="shared" si="4"/>
        <v>4.2146848510894035E-08</v>
      </c>
      <c r="C84" s="5">
        <f t="shared" si="6"/>
        <v>-2.2473068665380452E-08</v>
      </c>
      <c r="D84" s="5">
        <f t="shared" si="7"/>
        <v>-3.565554689191215E-08</v>
      </c>
      <c r="E84" s="5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5">
        <f t="shared" si="5"/>
        <v>4.199999999999993</v>
      </c>
      <c r="B85" s="5">
        <f t="shared" si="4"/>
        <v>5.960464477539063E-08</v>
      </c>
      <c r="C85" s="5">
        <f t="shared" si="6"/>
        <v>-2.9221822103304004E-08</v>
      </c>
      <c r="D85" s="5">
        <f t="shared" si="7"/>
        <v>-5.1949964309548416E-08</v>
      </c>
      <c r="E85" s="5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5">
        <f t="shared" si="5"/>
        <v>4.249999999999993</v>
      </c>
      <c r="B86" s="5">
        <f t="shared" si="4"/>
        <v>0</v>
      </c>
      <c r="C86" s="5">
        <f t="shared" si="6"/>
        <v>0</v>
      </c>
      <c r="D86" s="5">
        <f t="shared" si="7"/>
        <v>0</v>
      </c>
      <c r="E86" s="5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5">
        <f t="shared" si="5"/>
        <v>4.299999999999993</v>
      </c>
      <c r="B87" s="5">
        <f t="shared" si="4"/>
        <v>0</v>
      </c>
      <c r="C87" s="5">
        <f t="shared" si="6"/>
        <v>0</v>
      </c>
      <c r="D87" s="5">
        <f t="shared" si="7"/>
        <v>0</v>
      </c>
      <c r="E87" s="5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5">
        <f t="shared" si="5"/>
        <v>4.3499999999999925</v>
      </c>
      <c r="B88" s="5">
        <f t="shared" si="4"/>
        <v>0</v>
      </c>
      <c r="C88" s="5">
        <f t="shared" si="6"/>
        <v>0</v>
      </c>
      <c r="D88" s="5">
        <f t="shared" si="7"/>
        <v>0</v>
      </c>
      <c r="E88" s="5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5">
        <f t="shared" si="5"/>
        <v>4.399999999999992</v>
      </c>
      <c r="B89" s="5">
        <f t="shared" si="4"/>
        <v>0</v>
      </c>
      <c r="C89" s="5">
        <f t="shared" si="6"/>
        <v>0</v>
      </c>
      <c r="D89" s="5">
        <f t="shared" si="7"/>
        <v>0</v>
      </c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6" ht="12.75">
      <c r="A90" s="5">
        <f t="shared" si="5"/>
        <v>4.449999999999992</v>
      </c>
      <c r="B90" s="5" t="e">
        <f t="shared" si="4"/>
        <v>#NUM!</v>
      </c>
      <c r="C90" s="5" t="e">
        <f t="shared" si="6"/>
        <v>#NUM!</v>
      </c>
      <c r="D90" s="5" t="e">
        <f t="shared" si="7"/>
        <v>#NUM!</v>
      </c>
      <c r="E90" s="6"/>
      <c r="F90" s="6"/>
    </row>
    <row r="91" spans="1:6" ht="12.75">
      <c r="A91" s="5">
        <f t="shared" si="5"/>
        <v>4.499999999999992</v>
      </c>
      <c r="B91" s="5">
        <f t="shared" si="4"/>
        <v>0</v>
      </c>
      <c r="C91" s="5">
        <f t="shared" si="6"/>
        <v>0</v>
      </c>
      <c r="D91" s="5">
        <f t="shared" si="7"/>
        <v>0</v>
      </c>
      <c r="E91" s="6"/>
      <c r="F91" s="6"/>
    </row>
    <row r="92" spans="1:6" ht="12.75">
      <c r="A92" s="5">
        <f t="shared" si="5"/>
        <v>4.549999999999992</v>
      </c>
      <c r="B92" s="5" t="e">
        <f t="shared" si="4"/>
        <v>#NUM!</v>
      </c>
      <c r="C92" s="5" t="e">
        <f t="shared" si="6"/>
        <v>#NUM!</v>
      </c>
      <c r="D92" s="5" t="e">
        <f t="shared" si="7"/>
        <v>#NUM!</v>
      </c>
      <c r="E92" s="6"/>
      <c r="F92" s="6"/>
    </row>
    <row r="93" spans="1:6" ht="12.75">
      <c r="A93" s="5">
        <f t="shared" si="5"/>
        <v>4.599999999999992</v>
      </c>
      <c r="B93" s="5">
        <f t="shared" si="4"/>
        <v>0</v>
      </c>
      <c r="C93" s="5">
        <f t="shared" si="6"/>
        <v>0</v>
      </c>
      <c r="D93" s="5">
        <f t="shared" si="7"/>
        <v>0</v>
      </c>
      <c r="E93" s="6"/>
      <c r="F93" s="6"/>
    </row>
    <row r="94" spans="1:6" ht="12.75">
      <c r="A94" s="5">
        <f aca="true" t="shared" si="8" ref="A94:A125">A93+0.05</f>
        <v>4.6499999999999915</v>
      </c>
      <c r="B94" s="5">
        <f t="shared" si="4"/>
        <v>0</v>
      </c>
      <c r="C94" s="5">
        <f aca="true" t="shared" si="9" ref="C94:C125">B94*COS(A94)</f>
        <v>0</v>
      </c>
      <c r="D94" s="5">
        <f aca="true" t="shared" si="10" ref="D94:D125">B94*SIN(A94)</f>
        <v>0</v>
      </c>
      <c r="E94" s="6"/>
      <c r="F94" s="6"/>
    </row>
    <row r="95" spans="1:6" ht="12.75">
      <c r="A95" s="5">
        <f t="shared" si="8"/>
        <v>4.699999999999991</v>
      </c>
      <c r="B95" s="5">
        <f t="shared" si="4"/>
        <v>8.429369702178807E-08</v>
      </c>
      <c r="C95" s="5">
        <f t="shared" si="9"/>
        <v>-1.0442862444465411E-09</v>
      </c>
      <c r="D95" s="5">
        <f t="shared" si="10"/>
        <v>-8.428722811814767E-08</v>
      </c>
      <c r="E95" s="6"/>
      <c r="F95" s="6"/>
    </row>
    <row r="96" spans="1:6" ht="12.75">
      <c r="A96" s="5">
        <f t="shared" si="8"/>
        <v>4.749999999999991</v>
      </c>
      <c r="B96" s="5">
        <f t="shared" si="4"/>
        <v>0</v>
      </c>
      <c r="C96" s="5">
        <f t="shared" si="9"/>
        <v>0</v>
      </c>
      <c r="D96" s="5">
        <f t="shared" si="10"/>
        <v>0</v>
      </c>
      <c r="E96" s="6"/>
      <c r="F96" s="6"/>
    </row>
    <row r="97" spans="1:6" ht="12.75">
      <c r="A97" s="5">
        <f t="shared" si="8"/>
        <v>4.799999999999991</v>
      </c>
      <c r="B97" s="5">
        <f t="shared" si="4"/>
        <v>8.429369702178807E-08</v>
      </c>
      <c r="C97" s="5">
        <f t="shared" si="9"/>
        <v>7.3756127997584E-09</v>
      </c>
      <c r="D97" s="5">
        <f t="shared" si="10"/>
        <v>-8.397039772103644E-08</v>
      </c>
      <c r="E97" s="6"/>
      <c r="F97" s="6"/>
    </row>
    <row r="98" spans="1:6" ht="12.75">
      <c r="A98" s="5">
        <f t="shared" si="8"/>
        <v>4.849999999999991</v>
      </c>
      <c r="B98" s="5">
        <f t="shared" si="4"/>
        <v>0</v>
      </c>
      <c r="C98" s="5">
        <f t="shared" si="9"/>
        <v>0</v>
      </c>
      <c r="D98" s="5">
        <f t="shared" si="10"/>
        <v>0</v>
      </c>
      <c r="E98" s="6"/>
      <c r="F98" s="6"/>
    </row>
    <row r="99" spans="1:6" ht="12.75">
      <c r="A99" s="5">
        <f t="shared" si="8"/>
        <v>4.899999999999991</v>
      </c>
      <c r="B99" s="5">
        <f t="shared" si="4"/>
        <v>8.429369702178807E-08</v>
      </c>
      <c r="C99" s="5">
        <f t="shared" si="9"/>
        <v>1.57218171589216E-08</v>
      </c>
      <c r="D99" s="5">
        <f t="shared" si="10"/>
        <v>-8.281456286681975E-08</v>
      </c>
      <c r="E99" s="6"/>
      <c r="F99" s="6"/>
    </row>
    <row r="100" spans="1:6" ht="12.75">
      <c r="A100" s="5">
        <f t="shared" si="8"/>
        <v>4.94999999999999</v>
      </c>
      <c r="B100" s="5">
        <f t="shared" si="4"/>
        <v>8.429369702178807E-08</v>
      </c>
      <c r="C100" s="5">
        <f t="shared" si="9"/>
        <v>1.9841172036953E-08</v>
      </c>
      <c r="D100" s="5">
        <f t="shared" si="10"/>
        <v>-8.192530286670313E-08</v>
      </c>
      <c r="E100" s="6"/>
      <c r="F100" s="6"/>
    </row>
    <row r="101" spans="1:6" ht="12.75">
      <c r="A101" s="5">
        <f t="shared" si="8"/>
        <v>4.99999999999999</v>
      </c>
      <c r="B101" s="5">
        <f t="shared" si="4"/>
        <v>0</v>
      </c>
      <c r="C101" s="5">
        <f t="shared" si="9"/>
        <v>0</v>
      </c>
      <c r="D101" s="5">
        <f t="shared" si="10"/>
        <v>0</v>
      </c>
      <c r="E101" s="6"/>
      <c r="F101" s="6"/>
    </row>
    <row r="102" spans="1:6" ht="12.75">
      <c r="A102" s="5">
        <f t="shared" si="8"/>
        <v>5.04999999999999</v>
      </c>
      <c r="B102" s="5">
        <f t="shared" si="4"/>
        <v>0</v>
      </c>
      <c r="C102" s="5">
        <f t="shared" si="9"/>
        <v>0</v>
      </c>
      <c r="D102" s="5">
        <f t="shared" si="10"/>
        <v>0</v>
      </c>
      <c r="E102" s="6"/>
      <c r="F102" s="6"/>
    </row>
    <row r="103" spans="1:6" ht="12.75">
      <c r="A103" s="5">
        <f t="shared" si="8"/>
        <v>5.09999999999999</v>
      </c>
      <c r="B103" s="5">
        <f t="shared" si="4"/>
        <v>5.960464477539063E-08</v>
      </c>
      <c r="C103" s="5">
        <f t="shared" si="9"/>
        <v>2.252922908741064E-08</v>
      </c>
      <c r="D103" s="5">
        <f t="shared" si="10"/>
        <v>-5.518285526798583E-08</v>
      </c>
      <c r="E103" s="6"/>
      <c r="F103" s="6"/>
    </row>
    <row r="104" spans="1:6" ht="12.75">
      <c r="A104" s="5">
        <f t="shared" si="8"/>
        <v>5.14999999999999</v>
      </c>
      <c r="B104" s="5">
        <f t="shared" si="4"/>
        <v>0</v>
      </c>
      <c r="C104" s="5">
        <f t="shared" si="9"/>
        <v>0</v>
      </c>
      <c r="D104" s="5">
        <f t="shared" si="10"/>
        <v>0</v>
      </c>
      <c r="E104" s="6"/>
      <c r="F104" s="6"/>
    </row>
    <row r="105" spans="1:6" ht="12.75">
      <c r="A105" s="5">
        <f t="shared" si="8"/>
        <v>5.1999999999999895</v>
      </c>
      <c r="B105" s="5">
        <f t="shared" si="4"/>
        <v>0</v>
      </c>
      <c r="C105" s="5">
        <f t="shared" si="9"/>
        <v>0</v>
      </c>
      <c r="D105" s="5">
        <f t="shared" si="10"/>
        <v>0</v>
      </c>
      <c r="E105" s="6"/>
      <c r="F105" s="6"/>
    </row>
    <row r="106" spans="1:6" ht="12.75">
      <c r="A106" s="5">
        <f t="shared" si="8"/>
        <v>5.249999999999989</v>
      </c>
      <c r="B106" s="5">
        <f t="shared" si="4"/>
        <v>0</v>
      </c>
      <c r="C106" s="5">
        <f t="shared" si="9"/>
        <v>0</v>
      </c>
      <c r="D106" s="5">
        <f t="shared" si="10"/>
        <v>0</v>
      </c>
      <c r="E106" s="6"/>
      <c r="F106" s="6"/>
    </row>
    <row r="107" spans="1:6" ht="12.75">
      <c r="A107" s="5">
        <f t="shared" si="8"/>
        <v>5.299999999999989</v>
      </c>
      <c r="B107" s="5">
        <f t="shared" si="4"/>
        <v>5.960464477539063E-08</v>
      </c>
      <c r="C107" s="5">
        <f t="shared" si="9"/>
        <v>3.304328538055133E-08</v>
      </c>
      <c r="D107" s="5">
        <f t="shared" si="10"/>
        <v>-4.9607005251878926E-08</v>
      </c>
      <c r="E107" s="6"/>
      <c r="F107" s="6"/>
    </row>
    <row r="108" spans="1:6" ht="12.75">
      <c r="A108" s="5">
        <f t="shared" si="8"/>
        <v>5.349999999999989</v>
      </c>
      <c r="B108" s="5" t="e">
        <f t="shared" si="4"/>
        <v>#NUM!</v>
      </c>
      <c r="C108" s="5" t="e">
        <f t="shared" si="9"/>
        <v>#NUM!</v>
      </c>
      <c r="D108" s="5" t="e">
        <f t="shared" si="10"/>
        <v>#NUM!</v>
      </c>
      <c r="E108" s="6"/>
      <c r="F108" s="6"/>
    </row>
    <row r="109" spans="1:6" ht="12.75">
      <c r="A109" s="5">
        <f t="shared" si="8"/>
        <v>5.399999999999989</v>
      </c>
      <c r="B109" s="5">
        <f t="shared" si="4"/>
        <v>7.300048299977713E-08</v>
      </c>
      <c r="C109" s="5">
        <f t="shared" si="9"/>
        <v>4.6332886500329304E-08</v>
      </c>
      <c r="D109" s="5">
        <f t="shared" si="10"/>
        <v>-5.641218083666286E-08</v>
      </c>
      <c r="E109" s="6"/>
      <c r="F109" s="6"/>
    </row>
    <row r="110" spans="1:6" ht="12.75">
      <c r="A110" s="5">
        <f t="shared" si="8"/>
        <v>5.449999999999989</v>
      </c>
      <c r="B110" s="5" t="e">
        <f t="shared" si="4"/>
        <v>#NUM!</v>
      </c>
      <c r="C110" s="5" t="e">
        <f t="shared" si="9"/>
        <v>#NUM!</v>
      </c>
      <c r="D110" s="5" t="e">
        <f t="shared" si="10"/>
        <v>#NUM!</v>
      </c>
      <c r="E110" s="6"/>
      <c r="F110" s="6"/>
    </row>
    <row r="111" spans="1:6" ht="12.75">
      <c r="A111" s="5">
        <f t="shared" si="8"/>
        <v>5.4999999999999885</v>
      </c>
      <c r="B111" s="5">
        <f t="shared" si="4"/>
        <v>0.564491147085671</v>
      </c>
      <c r="C111" s="5">
        <f t="shared" si="9"/>
        <v>0.4000378137946124</v>
      </c>
      <c r="D111" s="5">
        <f t="shared" si="10"/>
        <v>-0.398271267696433</v>
      </c>
      <c r="E111" s="6"/>
      <c r="F111" s="6"/>
    </row>
    <row r="112" spans="1:6" ht="12.75">
      <c r="A112" s="5">
        <f t="shared" si="8"/>
        <v>5.549999999999988</v>
      </c>
      <c r="B112" s="5">
        <f t="shared" si="4"/>
        <v>2.7395243992942513</v>
      </c>
      <c r="C112" s="5">
        <f t="shared" si="9"/>
        <v>2.0355938548362142</v>
      </c>
      <c r="D112" s="5">
        <f t="shared" si="10"/>
        <v>-1.8333989179885455</v>
      </c>
      <c r="E112" s="6"/>
      <c r="F112" s="6"/>
    </row>
    <row r="113" spans="1:6" ht="12.75">
      <c r="A113" s="5">
        <f t="shared" si="8"/>
        <v>5.599999999999988</v>
      </c>
      <c r="B113" s="5">
        <f t="shared" si="4"/>
        <v>3.8231335570377873</v>
      </c>
      <c r="C113" s="5">
        <f t="shared" si="9"/>
        <v>2.965091935825999</v>
      </c>
      <c r="D113" s="5">
        <f t="shared" si="10"/>
        <v>-2.4134166666881276</v>
      </c>
      <c r="E113" s="6"/>
      <c r="F113" s="6"/>
    </row>
    <row r="114" spans="1:6" ht="12.75">
      <c r="A114" s="5">
        <f t="shared" si="8"/>
        <v>5.649999999999988</v>
      </c>
      <c r="B114" s="5">
        <f t="shared" si="4"/>
        <v>4.645607034171462</v>
      </c>
      <c r="C114" s="5">
        <f t="shared" si="9"/>
        <v>3.745041269112581</v>
      </c>
      <c r="D114" s="5">
        <f t="shared" si="10"/>
        <v>-2.7488780636083145</v>
      </c>
      <c r="E114" s="6"/>
      <c r="F114" s="6"/>
    </row>
    <row r="115" spans="1:6" ht="12.75">
      <c r="A115" s="5">
        <f t="shared" si="8"/>
        <v>5.699999999999988</v>
      </c>
      <c r="B115" s="5">
        <f t="shared" si="4"/>
        <v>5.322719453159869</v>
      </c>
      <c r="C115" s="5">
        <f t="shared" si="9"/>
        <v>4.442941977664607</v>
      </c>
      <c r="D115" s="5">
        <f t="shared" si="10"/>
        <v>-2.931144650158399</v>
      </c>
      <c r="E115" s="6"/>
      <c r="F115" s="6"/>
    </row>
    <row r="116" spans="1:6" ht="12.75">
      <c r="A116" s="5">
        <f t="shared" si="8"/>
        <v>5.749999999999988</v>
      </c>
      <c r="B116" s="5">
        <f t="shared" si="4"/>
        <v>5.898978100503074</v>
      </c>
      <c r="C116" s="5">
        <f t="shared" si="9"/>
        <v>5.080155209155082</v>
      </c>
      <c r="D116" s="5">
        <f t="shared" si="10"/>
        <v>-2.998327147112093</v>
      </c>
      <c r="E116" s="6"/>
      <c r="F116" s="6"/>
    </row>
    <row r="117" spans="1:6" ht="12.75">
      <c r="A117" s="5">
        <f t="shared" si="8"/>
        <v>5.799999999999987</v>
      </c>
      <c r="B117" s="5">
        <f t="shared" si="4"/>
        <v>6.396628279280627</v>
      </c>
      <c r="C117" s="5">
        <f t="shared" si="9"/>
        <v>5.664339183921724</v>
      </c>
      <c r="D117" s="5">
        <f t="shared" si="10"/>
        <v>-2.971887439453522</v>
      </c>
      <c r="E117" s="6"/>
      <c r="F117" s="6"/>
    </row>
    <row r="118" spans="1:6" ht="12.75">
      <c r="A118" s="5">
        <f t="shared" si="8"/>
        <v>5.849999999999987</v>
      </c>
      <c r="B118" s="5">
        <f t="shared" si="4"/>
        <v>6.828391932444835</v>
      </c>
      <c r="C118" s="5">
        <f t="shared" si="9"/>
        <v>6.19767576061402</v>
      </c>
      <c r="D118" s="5">
        <f t="shared" si="10"/>
        <v>-2.8663132329484045</v>
      </c>
      <c r="E118" s="6"/>
      <c r="F118" s="6"/>
    </row>
    <row r="119" spans="1:6" ht="12.75">
      <c r="A119" s="5">
        <f t="shared" si="8"/>
        <v>5.899999999999987</v>
      </c>
      <c r="B119" s="5">
        <f t="shared" si="4"/>
        <v>7.202162070332704</v>
      </c>
      <c r="C119" s="5">
        <f t="shared" si="9"/>
        <v>6.6798499749563565</v>
      </c>
      <c r="D119" s="5">
        <f t="shared" si="10"/>
        <v>-2.692720334422908</v>
      </c>
      <c r="E119" s="6"/>
      <c r="F119" s="6"/>
    </row>
    <row r="120" spans="1:6" ht="12.75">
      <c r="A120" s="5">
        <f t="shared" si="8"/>
        <v>5.949999999999987</v>
      </c>
      <c r="B120" s="5">
        <f t="shared" si="4"/>
        <v>7.5231018418039275</v>
      </c>
      <c r="C120" s="5">
        <f t="shared" si="9"/>
        <v>7.109371634552894</v>
      </c>
      <c r="D120" s="5">
        <f t="shared" si="10"/>
        <v>-2.460466680117483</v>
      </c>
      <c r="E120" s="6"/>
      <c r="F120" s="6"/>
    </row>
    <row r="121" spans="1:6" ht="12.75">
      <c r="A121" s="5">
        <f t="shared" si="8"/>
        <v>5.999999999999987</v>
      </c>
      <c r="B121" s="5">
        <f t="shared" si="4"/>
        <v>7.794708784087986</v>
      </c>
      <c r="C121" s="5">
        <f t="shared" si="9"/>
        <v>7.484247767573859</v>
      </c>
      <c r="D121" s="5">
        <f t="shared" si="10"/>
        <v>-2.177962438221588</v>
      </c>
      <c r="E121" s="6"/>
      <c r="F121" s="6"/>
    </row>
    <row r="122" spans="1:6" ht="12.75">
      <c r="A122" s="5">
        <f t="shared" si="8"/>
        <v>6.0499999999999865</v>
      </c>
      <c r="B122" s="5">
        <f t="shared" si="4"/>
        <v>8.019403969664475</v>
      </c>
      <c r="C122" s="5">
        <f t="shared" si="9"/>
        <v>7.802361033000726</v>
      </c>
      <c r="D122" s="5">
        <f t="shared" si="10"/>
        <v>-1.8531061327895373</v>
      </c>
      <c r="E122" s="6"/>
      <c r="F122" s="6"/>
    </row>
    <row r="123" spans="1:6" ht="12.75">
      <c r="A123" s="5">
        <f t="shared" si="8"/>
        <v>6.099999999999986</v>
      </c>
      <c r="B123" s="5">
        <f t="shared" si="4"/>
        <v>8.198879336432096</v>
      </c>
      <c r="C123" s="5">
        <f t="shared" si="9"/>
        <v>8.061699282112741</v>
      </c>
      <c r="D123" s="5">
        <f t="shared" si="10"/>
        <v>-1.4935283921493177</v>
      </c>
      <c r="E123" s="6"/>
      <c r="F123" s="6"/>
    </row>
    <row r="124" spans="1:6" ht="12.75">
      <c r="A124" s="5">
        <f t="shared" si="8"/>
        <v>6.149999999999986</v>
      </c>
      <c r="B124" s="5">
        <f t="shared" si="4"/>
        <v>8.334311518526013</v>
      </c>
      <c r="C124" s="5">
        <f t="shared" si="9"/>
        <v>8.260502352062726</v>
      </c>
      <c r="D124" s="5">
        <f t="shared" si="10"/>
        <v>-1.106729135516704</v>
      </c>
      <c r="E124" s="6"/>
      <c r="F124" s="6"/>
    </row>
    <row r="125" spans="1:6" ht="12.75">
      <c r="A125" s="5">
        <f t="shared" si="8"/>
        <v>6.199999999999986</v>
      </c>
      <c r="B125" s="5">
        <f t="shared" si="4"/>
        <v>8.426496648315824</v>
      </c>
      <c r="C125" s="5">
        <f t="shared" si="9"/>
        <v>8.397358640471754</v>
      </c>
      <c r="D125" s="5">
        <f t="shared" si="10"/>
        <v>-0.7001525743523161</v>
      </c>
      <c r="E125" s="6"/>
      <c r="F125" s="6"/>
    </row>
    <row r="126" spans="1:6" ht="12.75">
      <c r="A126" s="5">
        <f>A125+0.05</f>
        <v>6.249999999999986</v>
      </c>
      <c r="B126" s="5">
        <f t="shared" si="4"/>
        <v>8.475935116602631</v>
      </c>
      <c r="C126" s="5">
        <f>B126*COS(A126)</f>
        <v>8.4712684211971</v>
      </c>
      <c r="D126" s="5">
        <f>B126*SIN(A126)</f>
        <v>-0.28122488667692036</v>
      </c>
      <c r="E126" s="6"/>
      <c r="F126" s="6"/>
    </row>
    <row r="127" spans="1:6" ht="12.75">
      <c r="A127" s="5">
        <f>A126+0.05</f>
        <v>6.299999999999986</v>
      </c>
      <c r="B127" s="5">
        <f t="shared" si="4"/>
        <v>8.482882184497932</v>
      </c>
      <c r="C127" s="5">
        <f>B127*COS(A127)</f>
        <v>8.48168301359327</v>
      </c>
      <c r="D127" s="5">
        <f>B127*SIN(A127)</f>
        <v>0.14263033687049081</v>
      </c>
      <c r="E127" s="6"/>
      <c r="F127" s="6"/>
    </row>
  </sheetData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Equation.3" shapeId="37252" r:id="rId1"/>
    <oleObject progId="Equation.3" shapeId="1221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2001-12-15T16:12:10Z</dcterms:created>
  <dcterms:modified xsi:type="dcterms:W3CDTF">2004-02-28T07:43:57Z</dcterms:modified>
  <cp:category/>
  <cp:version/>
  <cp:contentType/>
  <cp:contentStatus/>
</cp:coreProperties>
</file>