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20" windowWidth="13980" windowHeight="8835" activeTab="0"/>
  </bookViews>
  <sheets>
    <sheet name="Heron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<sst xmlns="http://schemas.openxmlformats.org/spreadsheetml/2006/main" count="9" uniqueCount="9">
  <si>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Wurzel aus: </t>
  </si>
  <si>
    <t>index</t>
  </si>
  <si>
    <t>w</t>
  </si>
  <si>
    <t>Wurzel aus:</t>
  </si>
  <si>
    <t>Stufe</t>
  </si>
  <si>
    <t>Wurzel zwischen:</t>
  </si>
  <si>
    <t>Roolfs</t>
  </si>
  <si>
    <t>In der nächsten Stufe wird der Mittelwert gebildet.</t>
  </si>
  <si>
    <t>Die 2. Kantenlänge wird so gewählt, dass der Flächeninhalt konstant bleibt.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</si>
</sst>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_-* #,##0.0\ _D_M_-;\-* #,##0.0\ _D_M_-;_-* &quot;-&quot;??\ _D_M_-;_-@_-"/>
    <numFmt numFmtId="166" formatCode="_-* #,##0\ _D_M_-;\-* #,##0\ _D_M_-;_-* &quot;-&quot;??\ _D_M_-;_-@_-"/>
    <numFmt numFmtId="167" formatCode="0.000000000"/>
    <numFmt numFmtId="168" formatCode="_-* #,##0.000\ _D_M_-;\-* #,##0.000\ _D_M_-;_-* &quot;-&quot;??\ _D_M_-;_-@_-"/>
    <numFmt numFmtId="169" formatCode="_-* #,##0.0000\ _D_M_-;\-* #,##0.0000\ _D_M_-;_-* &quot;-&quot;??\ _D_M_-;_-@_-"/>
    <numFmt numFmtId="170" formatCode="#,##0_ ;\-#,##0\ "/>
  </numFmts>
  <fonts count="6">
    <font>
      <sz val="10"/>
      <name val="Arial"/>
      <family val="0"/>
    </font>
    <font>
      <sz val="8"/>
      <name val="Arial"/>
      <family val="2"/>
    </font>
    <font>
      <sz val="10"/>
      <color indexed="54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i/>
      <sz val="10"/>
      <color indexed="5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center"/>
    </xf>
    <xf numFmtId="167" fontId="3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170" fontId="4" fillId="2" borderId="0" xfId="15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99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Heron!$B$1:$B$11</c:f>
              <c:numCache/>
            </c:numRef>
          </c:xVal>
          <c:yVal>
            <c:numRef>
              <c:f>Heron!$E$1:$E$11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9CCFF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Heron!$B$1:$B$11</c:f>
              <c:numCache/>
            </c:numRef>
          </c:xVal>
          <c:yVal>
            <c:numRef>
              <c:f>Heron!$D$1:$D$11</c:f>
              <c:numCache/>
            </c:numRef>
          </c:yVal>
          <c:smooth val="0"/>
        </c:ser>
        <c:axId val="3449919"/>
        <c:axId val="31049272"/>
      </c:scatterChart>
      <c:valAx>
        <c:axId val="3449919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31049272"/>
        <c:crosses val="autoZero"/>
        <c:crossBetween val="midCat"/>
        <c:dispUnits/>
        <c:majorUnit val="1"/>
      </c:valAx>
      <c:valAx>
        <c:axId val="31049272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34499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Heron!$G$3:$G$7</c:f>
              <c:numCache/>
            </c:numRef>
          </c:xVal>
          <c:yVal>
            <c:numRef>
              <c:f>Heron!$H$3:$H$7</c:f>
              <c:numCache/>
            </c:numRef>
          </c:yVal>
          <c:smooth val="0"/>
        </c:ser>
        <c:axId val="11007993"/>
        <c:axId val="31963074"/>
      </c:scatterChart>
      <c:valAx>
        <c:axId val="11007993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31963074"/>
        <c:crosses val="autoZero"/>
        <c:crossBetween val="midCat"/>
        <c:dispUnits/>
        <c:majorUnit val="1"/>
      </c:valAx>
      <c:valAx>
        <c:axId val="31963074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11007993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38100</xdr:rowOff>
    </xdr:from>
    <xdr:to>
      <xdr:col>4</xdr:col>
      <xdr:colOff>285750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247650" y="200025"/>
        <a:ext cx="30861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542925</xdr:colOff>
      <xdr:row>1</xdr:row>
      <xdr:rowOff>57150</xdr:rowOff>
    </xdr:from>
    <xdr:to>
      <xdr:col>8</xdr:col>
      <xdr:colOff>361950</xdr:colOff>
      <xdr:row>18</xdr:row>
      <xdr:rowOff>76200</xdr:rowOff>
    </xdr:to>
    <xdr:graphicFrame>
      <xdr:nvGraphicFramePr>
        <xdr:cNvPr id="2" name="Chart 2"/>
        <xdr:cNvGraphicFramePr/>
      </xdr:nvGraphicFramePr>
      <xdr:xfrm>
        <a:off x="3590925" y="219075"/>
        <a:ext cx="30861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85725</xdr:colOff>
      <xdr:row>21</xdr:row>
      <xdr:rowOff>152400</xdr:rowOff>
    </xdr:from>
    <xdr:to>
      <xdr:col>3</xdr:col>
      <xdr:colOff>200025</xdr:colOff>
      <xdr:row>28</xdr:row>
      <xdr:rowOff>28575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1725" y="3552825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21</xdr:row>
      <xdr:rowOff>9525</xdr:rowOff>
    </xdr:from>
    <xdr:to>
      <xdr:col>1</xdr:col>
      <xdr:colOff>76200</xdr:colOff>
      <xdr:row>27</xdr:row>
      <xdr:rowOff>47625</xdr:rowOff>
    </xdr:to>
    <xdr:pic>
      <xdr:nvPicPr>
        <xdr:cNvPr id="4" name="ScrollBa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" y="3409950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U206"/>
  <sheetViews>
    <sheetView showGridLines="0" showRowColHeaders="0" tabSelected="1" workbookViewId="0" topLeftCell="A1">
      <selection activeCell="L35" sqref="L35"/>
    </sheetView>
  </sheetViews>
  <sheetFormatPr defaultColWidth="11.421875" defaultRowHeight="12.75"/>
  <cols>
    <col min="5" max="5" width="11.57421875" style="0" bestFit="1" customWidth="1"/>
    <col min="6" max="6" width="14.57421875" style="0" customWidth="1"/>
  </cols>
  <sheetData>
    <row r="1" spans="1:47" ht="12.75">
      <c r="A1" s="1">
        <v>0</v>
      </c>
      <c r="B1" s="1">
        <v>0</v>
      </c>
      <c r="C1" s="1" t="s">
        <v>0</v>
      </c>
      <c r="D1" s="1">
        <f>10.1-G1/10</f>
        <v>7</v>
      </c>
      <c r="E1" s="1">
        <v>1</v>
      </c>
      <c r="F1" s="2" t="s">
        <v>2</v>
      </c>
      <c r="G1" s="1">
        <v>31</v>
      </c>
      <c r="H1" s="1">
        <f>12-H2</f>
        <v>9</v>
      </c>
      <c r="I1" s="1" t="s">
        <v>1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2.75">
      <c r="A2" s="1">
        <f>A1+1</f>
        <v>1</v>
      </c>
      <c r="B2" s="1">
        <f>IF(A2&lt;$H$1,B1+1,B1)</f>
        <v>1</v>
      </c>
      <c r="C2" s="1"/>
      <c r="D2" s="1">
        <f>IF(A2&lt;$H$1,(D1+E1)/2,D1)</f>
        <v>4</v>
      </c>
      <c r="E2" s="1">
        <f>IF(A2&lt;$H$1,$D$1/D2,E1)</f>
        <v>1.75</v>
      </c>
      <c r="F2" s="1"/>
      <c r="G2" s="1"/>
      <c r="H2" s="1">
        <v>3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12.75">
      <c r="A3" s="1">
        <f aca="true" t="shared" si="0" ref="A3:A11">A2+1</f>
        <v>2</v>
      </c>
      <c r="B3" s="1">
        <f aca="true" t="shared" si="1" ref="B3:B11">IF(A3&lt;$H$1,B2+1,B2)</f>
        <v>2</v>
      </c>
      <c r="C3" s="1"/>
      <c r="D3" s="1">
        <f aca="true" t="shared" si="2" ref="D3:D11">IF(A3&lt;$H$1,(D2+E2)/2,D2)</f>
        <v>2.875</v>
      </c>
      <c r="E3" s="1">
        <f aca="true" t="shared" si="3" ref="E3:E11">IF(A3&lt;$H$1,$D$1/D3,E2)</f>
        <v>2.4347826086956523</v>
      </c>
      <c r="F3" s="1"/>
      <c r="G3" s="1">
        <v>0</v>
      </c>
      <c r="H3" s="1">
        <v>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2.75">
      <c r="A4" s="1">
        <f t="shared" si="0"/>
        <v>3</v>
      </c>
      <c r="B4" s="1">
        <f t="shared" si="1"/>
        <v>3</v>
      </c>
      <c r="C4" s="1"/>
      <c r="D4" s="1">
        <f t="shared" si="2"/>
        <v>2.654891304347826</v>
      </c>
      <c r="E4" s="1">
        <f t="shared" si="3"/>
        <v>2.636642784032753</v>
      </c>
      <c r="F4" s="1"/>
      <c r="G4" s="1">
        <f>INDEX(D1:D11,H1)</f>
        <v>2.6457513110645907</v>
      </c>
      <c r="H4" s="1">
        <v>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2.75">
      <c r="A5" s="1">
        <f t="shared" si="0"/>
        <v>4</v>
      </c>
      <c r="B5" s="1">
        <f t="shared" si="1"/>
        <v>4</v>
      </c>
      <c r="C5" s="1"/>
      <c r="D5" s="1">
        <f t="shared" si="2"/>
        <v>2.64576704419029</v>
      </c>
      <c r="E5" s="1">
        <f t="shared" si="3"/>
        <v>2.6457355780324487</v>
      </c>
      <c r="F5" s="1"/>
      <c r="G5" s="1">
        <f>G4</f>
        <v>2.6457513110645907</v>
      </c>
      <c r="H5" s="1">
        <f>INDEX(E1:E11,H1)</f>
        <v>2.6457513110645903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.75">
      <c r="A6" s="1">
        <f t="shared" si="0"/>
        <v>5</v>
      </c>
      <c r="B6" s="1">
        <f t="shared" si="1"/>
        <v>5</v>
      </c>
      <c r="C6" s="1"/>
      <c r="D6" s="1">
        <f t="shared" si="2"/>
        <v>2.6457513111113693</v>
      </c>
      <c r="E6" s="1">
        <f t="shared" si="3"/>
        <v>2.6457513110178117</v>
      </c>
      <c r="F6" s="1"/>
      <c r="G6" s="1">
        <v>0</v>
      </c>
      <c r="H6" s="1">
        <f>H5</f>
        <v>2.6457513110645903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1">
        <f t="shared" si="0"/>
        <v>6</v>
      </c>
      <c r="B7" s="1">
        <f t="shared" si="1"/>
        <v>6</v>
      </c>
      <c r="C7" s="1"/>
      <c r="D7" s="1">
        <f t="shared" si="2"/>
        <v>2.6457513110645907</v>
      </c>
      <c r="E7" s="1">
        <f t="shared" si="3"/>
        <v>2.6457513110645903</v>
      </c>
      <c r="F7" s="1"/>
      <c r="G7" s="1">
        <v>0</v>
      </c>
      <c r="H7" s="1"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2.75">
      <c r="A8" s="1">
        <f t="shared" si="0"/>
        <v>7</v>
      </c>
      <c r="B8" s="1">
        <f t="shared" si="1"/>
        <v>7</v>
      </c>
      <c r="C8" s="1"/>
      <c r="D8" s="1">
        <f t="shared" si="2"/>
        <v>2.6457513110645907</v>
      </c>
      <c r="E8" s="1">
        <f t="shared" si="3"/>
        <v>2.6457513110645903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.75">
      <c r="A9" s="1">
        <f t="shared" si="0"/>
        <v>8</v>
      </c>
      <c r="B9" s="1">
        <f t="shared" si="1"/>
        <v>8</v>
      </c>
      <c r="C9" s="1"/>
      <c r="D9" s="1">
        <f t="shared" si="2"/>
        <v>2.6457513110645907</v>
      </c>
      <c r="E9" s="1">
        <f t="shared" si="3"/>
        <v>2.6457513110645903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2.75">
      <c r="A10" s="1">
        <f t="shared" si="0"/>
        <v>9</v>
      </c>
      <c r="B10" s="1">
        <f t="shared" si="1"/>
        <v>8</v>
      </c>
      <c r="C10" s="1"/>
      <c r="D10" s="1">
        <f t="shared" si="2"/>
        <v>2.6457513110645907</v>
      </c>
      <c r="E10" s="1">
        <f t="shared" si="3"/>
        <v>2.6457513110645903</v>
      </c>
      <c r="F10" s="1"/>
      <c r="G10" s="3"/>
      <c r="H10" s="3"/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2.75">
      <c r="A11" s="1">
        <f t="shared" si="0"/>
        <v>10</v>
      </c>
      <c r="B11" s="1">
        <f t="shared" si="1"/>
        <v>8</v>
      </c>
      <c r="C11" s="1"/>
      <c r="D11" s="1">
        <f t="shared" si="2"/>
        <v>2.6457513110645907</v>
      </c>
      <c r="E11" s="1">
        <f t="shared" si="3"/>
        <v>2.6457513110645903</v>
      </c>
      <c r="F11" s="1"/>
      <c r="G11" s="3"/>
      <c r="H11" s="3"/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2.75">
      <c r="A12" s="1">
        <f>A11+1</f>
        <v>11</v>
      </c>
      <c r="B12" s="1">
        <f>IF(A12&lt;$H$1,B11+1,B11)</f>
        <v>8</v>
      </c>
      <c r="C12" s="1"/>
      <c r="D12" s="1">
        <f>IF(A12&lt;$H$1,(D11+E11)/2,D11)</f>
        <v>2.6457513110645907</v>
      </c>
      <c r="E12" s="1">
        <f>IF(A12&lt;$H$1,$D$1/D12,E11)</f>
        <v>2.6457513110645903</v>
      </c>
      <c r="F12" s="1"/>
      <c r="G12" s="3"/>
      <c r="H12" s="3"/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2.75">
      <c r="A21" s="3"/>
      <c r="B21" s="4" t="s">
        <v>3</v>
      </c>
      <c r="C21" s="5"/>
      <c r="D21" s="3"/>
      <c r="E21" s="3"/>
      <c r="F21" s="3"/>
      <c r="G21" s="3"/>
      <c r="H21" s="3"/>
      <c r="I21" s="3"/>
      <c r="J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.75">
      <c r="A22" s="3"/>
      <c r="B22" s="6">
        <f>D1</f>
        <v>7</v>
      </c>
      <c r="C22" s="3"/>
      <c r="D22" s="4" t="s">
        <v>4</v>
      </c>
      <c r="E22" s="3"/>
      <c r="F22" s="3"/>
      <c r="G22" s="3"/>
      <c r="H22" s="3"/>
      <c r="I22" s="3"/>
      <c r="J22" s="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2.75">
      <c r="A23" s="3"/>
      <c r="B23" s="3"/>
      <c r="C23" s="3"/>
      <c r="D23" s="9">
        <f>H1-1</f>
        <v>8</v>
      </c>
      <c r="E23" s="3"/>
      <c r="F23" s="3"/>
      <c r="G23" s="3"/>
      <c r="H23" s="3"/>
      <c r="I23" s="3"/>
      <c r="J23" s="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2.75">
      <c r="A26" s="3"/>
      <c r="B26" s="3"/>
      <c r="C26" s="3"/>
      <c r="D26" s="3"/>
      <c r="E26" s="3" t="s">
        <v>5</v>
      </c>
      <c r="F26" s="3"/>
      <c r="G26" s="3"/>
      <c r="H26" s="3"/>
      <c r="I26" s="3"/>
      <c r="J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2.75">
      <c r="A27" s="3"/>
      <c r="B27" s="3"/>
      <c r="C27" s="3"/>
      <c r="D27" s="3"/>
      <c r="E27" s="7">
        <f>INDEX(E1:E11,H1)</f>
        <v>2.6457513110645903</v>
      </c>
      <c r="F27" s="7">
        <f>INDEX(D1:D11,H1)</f>
        <v>2.6457513110645907</v>
      </c>
      <c r="G27" s="3"/>
      <c r="H27" s="3"/>
      <c r="I27" s="3" t="s">
        <v>7</v>
      </c>
      <c r="J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2.75">
      <c r="A28" s="1"/>
      <c r="B28" s="1"/>
      <c r="C28" s="1"/>
      <c r="D28" s="1"/>
      <c r="E28" s="1"/>
      <c r="F28" s="1"/>
      <c r="G28" s="1"/>
      <c r="H28" s="1"/>
      <c r="I28" s="3" t="s">
        <v>8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8" t="s">
        <v>6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4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1:4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1:4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1:4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1:4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1:4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1:4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1:4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1:4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1:4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Roolfs</dc:creator>
  <cp:keywords/>
  <dc:description/>
  <cp:lastModifiedBy>Günter Roolfs</cp:lastModifiedBy>
  <dcterms:created xsi:type="dcterms:W3CDTF">2003-08-31T06:15:50Z</dcterms:created>
  <dcterms:modified xsi:type="dcterms:W3CDTF">2003-10-06T16:35:10Z</dcterms:modified>
  <cp:category/>
  <cp:version/>
  <cp:contentType/>
  <cp:contentStatus/>
</cp:coreProperties>
</file>