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2780" windowHeight="8325" activeTab="0"/>
  </bookViews>
  <sheets>
    <sheet name="Quadratische Gleichung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<sst xmlns="http://schemas.openxmlformats.org/spreadsheetml/2006/main" count="18" uniqueCount="16">
  <si>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a</t>
  </si>
  <si>
    <t>b</t>
  </si>
  <si>
    <t>x^2+px+q=0</t>
  </si>
  <si>
    <t>p</t>
  </si>
  <si>
    <t>q</t>
  </si>
  <si>
    <t>D</t>
  </si>
  <si>
    <t>x1:=a+bi</t>
  </si>
  <si>
    <t>x^2</t>
  </si>
  <si>
    <t>px</t>
  </si>
  <si>
    <t>x^2+px</t>
  </si>
  <si>
    <t>dargestellte Lösung:</t>
  </si>
  <si>
    <t>Die Grafik veranschaulicht, wie die Lösung in die Gleichung eingesetzt Null ergibt.</t>
  </si>
  <si>
    <t>Roolfs</t>
  </si>
  <si>
    <r>
      <t xml:space="preserve">Zur Erinnerung: Bei der Bildung des Quadrats </t>
    </r>
    <r>
      <rPr>
        <sz val="10"/>
        <color indexed="9"/>
        <rFont val="Arial"/>
        <family val="2"/>
      </rPr>
      <t>wird der Winkel verdoppelt und die Länge quadriert.</t>
    </r>
  </si>
  <si>
    <r>
      <t>x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 xml:space="preserve"> =</t>
    </r>
  </si>
  <si>
    <r>
      <t>Für eine quadratische Gleichung werden die komplexen Lösungen ermittelt (beiden werden mit x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 xml:space="preserve"> bezeichnet) .</t>
    </r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</si>
</sst>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2">
    <font>
      <sz val="10"/>
      <name val="Arial"/>
      <family val="0"/>
    </font>
    <font>
      <sz val="10"/>
      <color indexed="9"/>
      <name val="Arial"/>
      <family val="2"/>
    </font>
    <font>
      <sz val="8.25"/>
      <name val="Arial"/>
      <family val="0"/>
    </font>
    <font>
      <i/>
      <sz val="10"/>
      <color indexed="9"/>
      <name val="Arial"/>
      <family val="2"/>
    </font>
    <font>
      <vertAlign val="subscript"/>
      <sz val="8.25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sz val="9"/>
      <color indexed="9"/>
      <name val="Arial"/>
      <family val="2"/>
    </font>
    <font>
      <sz val="10"/>
      <color indexed="58"/>
      <name val="Arial"/>
      <family val="2"/>
    </font>
    <font>
      <vertAlign val="subscript"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69" fontId="9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"/>
          <c:w val="0.95025"/>
          <c:h val="0.99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CCFF"/>
              </a:solidFill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  <a:r>
                      <a:rPr lang="en-US" cap="none" sz="825" b="0" i="0" u="none" baseline="-2500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'Quadratische Gleichung'!$A$7:$A$8</c:f>
              <c:numCache/>
            </c:numRef>
          </c:xVal>
          <c:yVal>
            <c:numRef>
              <c:f>'Quadratische Gleichung'!$B$7:$B$8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  <a:r>
                      <a:rPr lang="en-US" cap="none" sz="825" b="0" i="0" u="none" baseline="-25000"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8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'Quadratische Gleichung'!$A$8:$A$9</c:f>
              <c:numCache/>
            </c:numRef>
          </c:xVal>
          <c:yVal>
            <c:numRef>
              <c:f>'Quadratische Gleichung'!$B$8:$B$9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  <a:r>
                      <a:rPr lang="en-US" cap="none" sz="825" b="0" i="0" u="none" baseline="-25000">
                        <a:latin typeface="Arial"/>
                        <a:ea typeface="Arial"/>
                        <a:cs typeface="Arial"/>
                      </a:rPr>
                      <a:t>1 </a:t>
                    </a: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'Quadratische Gleichung'!$A$10:$A$11</c:f>
              <c:numCache/>
            </c:numRef>
          </c:xVal>
          <c:yVal>
            <c:numRef>
              <c:f>'Quadratische Gleichung'!$B$10:$B$11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  <a:r>
                      <a:rPr lang="en-US" cap="none" sz="825" b="0" i="0" u="none" baseline="-25000"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8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+x</a:t>
                    </a:r>
                    <a:r>
                      <a:rPr lang="en-US" cap="none" sz="825" b="0" i="0" u="none" baseline="-25000">
                        <a:latin typeface="Arial"/>
                        <a:ea typeface="Arial"/>
                        <a:cs typeface="Arial"/>
                      </a:rPr>
                      <a:t>1 </a:t>
                    </a: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'Quadratische Gleichung'!$A$12:$A$13</c:f>
              <c:numCache/>
            </c:numRef>
          </c:xVal>
          <c:yVal>
            <c:numRef>
              <c:f>'Quadratische Gleichung'!$B$12:$B$13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q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'Quadratische Gleichung'!$B$3:$B$3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'Quadratische Gleichung'!$A$15:$A$17</c:f>
              <c:numCache/>
            </c:numRef>
          </c:xVal>
          <c:yVal>
            <c:numRef>
              <c:f>'Quadratische Gleichung'!$B$15:$B$17</c:f>
              <c:numCache/>
            </c:numRef>
          </c:yVal>
          <c:smooth val="0"/>
        </c:ser>
        <c:axId val="15137787"/>
        <c:axId val="2022356"/>
      </c:scatterChart>
      <c:valAx>
        <c:axId val="1513778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022356"/>
        <c:crosses val="autoZero"/>
        <c:crossBetween val="midCat"/>
        <c:dispUnits/>
        <c:majorUnit val="2"/>
      </c:valAx>
      <c:valAx>
        <c:axId val="2022356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513778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47625</xdr:rowOff>
    </xdr:from>
    <xdr:to>
      <xdr:col>8</xdr:col>
      <xdr:colOff>238125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419100" y="266700"/>
        <a:ext cx="3924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247650</xdr:colOff>
      <xdr:row>8</xdr:row>
      <xdr:rowOff>95250</xdr:rowOff>
    </xdr:from>
    <xdr:to>
      <xdr:col>10</xdr:col>
      <xdr:colOff>361950</xdr:colOff>
      <xdr:row>14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62025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8</xdr:row>
      <xdr:rowOff>85725</xdr:rowOff>
    </xdr:from>
    <xdr:to>
      <xdr:col>11</xdr:col>
      <xdr:colOff>295275</xdr:colOff>
      <xdr:row>14</xdr:row>
      <xdr:rowOff>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52500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57150</xdr:rowOff>
    </xdr:from>
    <xdr:to>
      <xdr:col>11</xdr:col>
      <xdr:colOff>161925</xdr:colOff>
      <xdr:row>19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2381250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48"/>
  <sheetViews>
    <sheetView showGridLines="0" showRowColHeaders="0" tabSelected="1" workbookViewId="0" topLeftCell="A1">
      <selection activeCell="U39" sqref="U39"/>
    </sheetView>
  </sheetViews>
  <sheetFormatPr defaultColWidth="11.421875" defaultRowHeight="12.75"/>
  <cols>
    <col min="1" max="1" width="9.140625" style="3" customWidth="1"/>
    <col min="2" max="2" width="8.421875" style="3" customWidth="1"/>
    <col min="3" max="4" width="6.421875" style="3" customWidth="1"/>
    <col min="5" max="5" width="11.421875" style="3" customWidth="1"/>
    <col min="6" max="6" width="3.57421875" style="3" customWidth="1"/>
    <col min="7" max="7" width="4.7109375" style="3" customWidth="1"/>
    <col min="8" max="8" width="11.421875" style="3" customWidth="1"/>
    <col min="9" max="9" width="3.7109375" style="3" customWidth="1"/>
    <col min="10" max="10" width="4.00390625" style="3" customWidth="1"/>
    <col min="11" max="11" width="8.57421875" style="3" customWidth="1"/>
    <col min="12" max="12" width="6.7109375" style="3" customWidth="1"/>
    <col min="13" max="16384" width="11.421875" style="3" customWidth="1"/>
  </cols>
  <sheetData>
    <row r="1" spans="1:30" ht="1.5" customHeight="1">
      <c r="A1" s="5"/>
      <c r="B1" s="5"/>
      <c r="C1" s="5"/>
      <c r="D1" s="5"/>
      <c r="E1" s="5">
        <v>-1</v>
      </c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.5" customHeight="1">
      <c r="A2" s="6" t="s">
        <v>3</v>
      </c>
      <c r="B2" s="7">
        <f>(25-C2)/2</f>
        <v>-2.5</v>
      </c>
      <c r="C2" s="6">
        <v>30</v>
      </c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.5" customHeight="1">
      <c r="A3" s="6" t="s">
        <v>4</v>
      </c>
      <c r="B3" s="7">
        <f>(25-C3)/2</f>
        <v>5.5</v>
      </c>
      <c r="C3" s="6">
        <v>14</v>
      </c>
      <c r="D3" s="5"/>
      <c r="E3" s="5" t="s">
        <v>2</v>
      </c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6"/>
      <c r="B4" s="7"/>
      <c r="C4" s="6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6" t="s">
        <v>5</v>
      </c>
      <c r="B5" s="7">
        <f>B2*B2/4-B3</f>
        <v>-3.9375</v>
      </c>
      <c r="C5" s="6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6" t="s">
        <v>0</v>
      </c>
      <c r="B6" s="7" t="s">
        <v>1</v>
      </c>
      <c r="C6" s="6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6">
        <f>IF(B5&lt;0,-B2/2,-B2/2+E1*SQRT(B5))</f>
        <v>1.25</v>
      </c>
      <c r="B7" s="7">
        <f>IF(B5&lt;0,E1*SQRT(B5*(-1)),0)</f>
        <v>-1.984313483298443</v>
      </c>
      <c r="C7" s="5" t="s">
        <v>6</v>
      </c>
      <c r="D7" s="5"/>
      <c r="E7" s="5"/>
      <c r="F7" s="5"/>
      <c r="G7" s="5"/>
      <c r="H7" s="5"/>
      <c r="I7" s="5"/>
      <c r="J7" s="4"/>
      <c r="K7" s="4" t="s">
        <v>3</v>
      </c>
      <c r="L7" s="4" t="s">
        <v>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6">
        <v>0</v>
      </c>
      <c r="B8" s="7">
        <v>0</v>
      </c>
      <c r="C8" s="6"/>
      <c r="D8" s="5"/>
      <c r="E8" s="5"/>
      <c r="F8" s="5"/>
      <c r="G8" s="5"/>
      <c r="H8" s="5"/>
      <c r="I8" s="5"/>
      <c r="J8" s="4"/>
      <c r="K8" s="9">
        <f>B2</f>
        <v>-2.5</v>
      </c>
      <c r="L8" s="9">
        <f>B3</f>
        <v>5.5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7">
        <f>A7*A7-B7*B7</f>
        <v>-2.3750000000000004</v>
      </c>
      <c r="B9" s="7">
        <f>2*A7*B7</f>
        <v>-4.960783708246107</v>
      </c>
      <c r="C9" s="6" t="s">
        <v>7</v>
      </c>
      <c r="D9" s="5"/>
      <c r="E9" s="5"/>
      <c r="F9" s="5"/>
      <c r="G9" s="5"/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6">
        <v>0</v>
      </c>
      <c r="B10" s="7">
        <v>0</v>
      </c>
      <c r="C10" s="6"/>
      <c r="D10" s="5"/>
      <c r="E10" s="5"/>
      <c r="F10" s="5"/>
      <c r="G10" s="5"/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6">
        <f>B2*A7</f>
        <v>-3.125</v>
      </c>
      <c r="B11" s="7">
        <f>B2*B7</f>
        <v>4.960783708246107</v>
      </c>
      <c r="C11" s="6" t="s">
        <v>8</v>
      </c>
      <c r="D11" s="5"/>
      <c r="E11" s="5"/>
      <c r="F11" s="5"/>
      <c r="G11" s="5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6">
        <v>0</v>
      </c>
      <c r="B12" s="7">
        <v>0</v>
      </c>
      <c r="C12" s="6"/>
      <c r="D12" s="5"/>
      <c r="E12" s="5"/>
      <c r="F12" s="5"/>
      <c r="G12" s="5"/>
      <c r="H12" s="5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 s="6">
        <f>A9+A11</f>
        <v>-5.5</v>
      </c>
      <c r="B13" s="7">
        <f>B9+B11</f>
        <v>0</v>
      </c>
      <c r="C13" s="6" t="s">
        <v>9</v>
      </c>
      <c r="D13" s="5"/>
      <c r="E13" s="5"/>
      <c r="F13" s="5"/>
      <c r="G13" s="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 s="6"/>
      <c r="B14" s="6"/>
      <c r="C14" s="6"/>
      <c r="D14" s="5"/>
      <c r="E14" s="5"/>
      <c r="F14" s="5"/>
      <c r="G14" s="5"/>
      <c r="H14" s="5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7">
        <f>A9</f>
        <v>-2.3750000000000004</v>
      </c>
      <c r="B15" s="7">
        <f>B9</f>
        <v>-4.960783708246107</v>
      </c>
      <c r="C15" s="6"/>
      <c r="D15" s="5"/>
      <c r="E15" s="5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6">
        <f>A13</f>
        <v>-5.5</v>
      </c>
      <c r="B16" s="6">
        <f>B13</f>
        <v>0</v>
      </c>
      <c r="C16" s="6"/>
      <c r="D16" s="5"/>
      <c r="E16" s="5"/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6">
        <f>A11</f>
        <v>-3.125</v>
      </c>
      <c r="B17" s="6">
        <f>B11</f>
        <v>4.960783708246107</v>
      </c>
      <c r="C17" s="6"/>
      <c r="D17" s="5"/>
      <c r="E17" s="5"/>
      <c r="F17" s="5"/>
      <c r="G17" s="5"/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5"/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5"/>
      <c r="B19" s="5"/>
      <c r="C19" s="5"/>
      <c r="D19" s="5"/>
      <c r="E19" s="5"/>
      <c r="F19" s="5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5"/>
      <c r="B20" s="5"/>
      <c r="C20" s="5"/>
      <c r="D20" s="5"/>
      <c r="E20" s="5"/>
      <c r="F20" s="5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5"/>
      <c r="B21" s="5"/>
      <c r="C21" s="5"/>
      <c r="D21" s="5"/>
      <c r="E21" s="5"/>
      <c r="F21" s="5"/>
      <c r="G21" s="5"/>
      <c r="H21" s="5"/>
      <c r="I21" s="5"/>
      <c r="J21" s="1"/>
      <c r="K21" s="1" t="s">
        <v>10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5"/>
      <c r="B22" s="5"/>
      <c r="C22" s="5"/>
      <c r="D22" s="5"/>
      <c r="E22" s="5"/>
      <c r="F22" s="5"/>
      <c r="G22" s="5"/>
      <c r="H22" s="5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>
      <c r="A23" s="5"/>
      <c r="B23" s="5"/>
      <c r="C23" s="5"/>
      <c r="D23" s="5"/>
      <c r="E23" s="5"/>
      <c r="F23" s="5"/>
      <c r="G23" s="5"/>
      <c r="H23" s="5"/>
      <c r="I23" s="5"/>
      <c r="J23" s="1" t="s">
        <v>14</v>
      </c>
      <c r="K23" s="1" t="str">
        <f>IF(B5&lt;0,CONCATENATE(TEXT(A7,"0,000")," + ",TEXT(B7,"0,000")," i"),A7)</f>
        <v>1,250 + -1,984 i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5"/>
      <c r="B24" s="5"/>
      <c r="C24" s="5"/>
      <c r="D24" s="5"/>
      <c r="E24" s="5"/>
      <c r="F24" s="5"/>
      <c r="G24" s="5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>
      <c r="A25" s="5"/>
      <c r="B25" s="5"/>
      <c r="C25" s="5"/>
      <c r="D25" s="5"/>
      <c r="E25" s="5"/>
      <c r="F25" s="5"/>
      <c r="G25" s="5"/>
      <c r="H25" s="5"/>
      <c r="I25" s="5"/>
      <c r="J25" s="1"/>
      <c r="K25" s="1" t="s">
        <v>15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5"/>
      <c r="B26" s="5"/>
      <c r="C26" s="5"/>
      <c r="D26" s="5"/>
      <c r="E26" s="5"/>
      <c r="F26" s="8"/>
      <c r="G26" s="8"/>
      <c r="H26" s="8"/>
      <c r="I26" s="8"/>
      <c r="J26" s="2"/>
      <c r="K26" s="1" t="s">
        <v>11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5"/>
      <c r="B27" s="5"/>
      <c r="C27" s="5"/>
      <c r="D27" s="5"/>
      <c r="E27" s="5"/>
      <c r="F27" s="8"/>
      <c r="G27" s="8"/>
      <c r="H27" s="8"/>
      <c r="I27" s="8"/>
      <c r="J27" s="2"/>
      <c r="K27" s="1" t="s">
        <v>13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5"/>
      <c r="B28" s="5"/>
      <c r="C28" s="5"/>
      <c r="D28" s="5"/>
      <c r="E28" s="5"/>
      <c r="F28" s="8"/>
      <c r="G28" s="8"/>
      <c r="H28" s="8"/>
      <c r="I28" s="8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0" t="s">
        <v>12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15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2002-01-13T16:28:34Z</dcterms:created>
  <dcterms:modified xsi:type="dcterms:W3CDTF">2005-03-19T07:08:06Z</dcterms:modified>
  <cp:category/>
  <cp:version/>
  <cp:contentType/>
  <cp:contentStatus/>
</cp:coreProperties>
</file>