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0" windowWidth="15180" windowHeight="9855" activeTab="0"/>
  </bookViews>
  <sheets>
    <sheet name="Zykloide" sheetId="1" r:id="rId1"/>
  </sheets>
  <definedNames/>
  <calcPr fullCalcOnLoad="1"/>
</workbook>
</file>

<file path=xl/sharedStrings.xml><?xml version="1.0" encoding="utf-8"?>
<sst xmlns="http://schemas.openxmlformats.org/spreadsheetml/2006/main" count="7" uniqueCount="5">
  <si>
    <t>Roolfs</t>
  </si>
  <si>
    <t>lauf</t>
  </si>
  <si>
    <t>manuell</t>
  </si>
  <si>
    <t>mit/ohne</t>
  </si>
  <si>
    <t>Zykloide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</si>
</sst>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</numFmts>
  <fonts count="5">
    <font>
      <sz val="10"/>
      <name val="Arial"/>
      <family val="0"/>
    </font>
    <font>
      <i/>
      <sz val="10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2" borderId="0" xfId="0" applyFont="1" applyFill="1" applyAlignment="1">
      <alignment/>
    </xf>
    <xf numFmtId="164" fontId="2" fillId="2" borderId="0" xfId="0" applyNumberFormat="1" applyFont="1" applyFill="1" applyAlignment="1">
      <alignment/>
    </xf>
    <xf numFmtId="164" fontId="2" fillId="2" borderId="1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164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/>
    </xf>
    <xf numFmtId="164" fontId="2" fillId="2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4325"/>
          <c:w val="0.96825"/>
          <c:h val="0.956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Zykloide!$B$1:$B$89</c:f>
              <c:numCache/>
            </c:numRef>
          </c:xVal>
          <c:yVal>
            <c:numRef>
              <c:f>Zykloide!$C$1:$C$89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Zykloide!$B$1:$B$89</c:f>
              <c:numCache/>
            </c:numRef>
          </c:xVal>
          <c:yVal>
            <c:numRef>
              <c:f>Zykloide!$D$1:$D$89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333300"/>
                </a:solidFill>
              </a:ln>
            </c:spPr>
          </c:marker>
          <c:xVal>
            <c:numRef>
              <c:f>Zykloide!$B$1:$B$89</c:f>
              <c:numCache/>
            </c:numRef>
          </c:xVal>
          <c:yVal>
            <c:numRef>
              <c:f>Zykloide!$E$1:$E$89</c:f>
              <c:numCache/>
            </c:numRef>
          </c:yVal>
          <c:smooth val="1"/>
        </c:ser>
        <c:axId val="66491678"/>
        <c:axId val="61554191"/>
      </c:scatterChart>
      <c:valAx>
        <c:axId val="66491678"/>
        <c:scaling>
          <c:orientation val="minMax"/>
          <c:max val="10.5"/>
          <c:min val="-1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61554191"/>
        <c:crosses val="autoZero"/>
        <c:crossBetween val="midCat"/>
        <c:dispUnits/>
        <c:majorUnit val="1"/>
      </c:valAx>
      <c:valAx>
        <c:axId val="61554191"/>
        <c:scaling>
          <c:orientation val="minMax"/>
          <c:max val="3"/>
          <c:min val="-1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66491678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666699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9</xdr:col>
      <xdr:colOff>171450</xdr:colOff>
      <xdr:row>18</xdr:row>
      <xdr:rowOff>28575</xdr:rowOff>
    </xdr:to>
    <xdr:graphicFrame>
      <xdr:nvGraphicFramePr>
        <xdr:cNvPr id="1" name="Chart 2"/>
        <xdr:cNvGraphicFramePr/>
      </xdr:nvGraphicFramePr>
      <xdr:xfrm>
        <a:off x="19050" y="657225"/>
        <a:ext cx="6067425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514350</xdr:colOff>
      <xdr:row>10</xdr:row>
      <xdr:rowOff>142875</xdr:rowOff>
    </xdr:from>
    <xdr:to>
      <xdr:col>9</xdr:col>
      <xdr:colOff>638175</xdr:colOff>
      <xdr:row>17</xdr:row>
      <xdr:rowOff>19050</xdr:rowOff>
    </xdr:to>
    <xdr:pic>
      <xdr:nvPicPr>
        <xdr:cNvPr id="2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29375" y="1762125"/>
          <a:ext cx="1238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18</xdr:row>
      <xdr:rowOff>76200</xdr:rowOff>
    </xdr:from>
    <xdr:to>
      <xdr:col>9</xdr:col>
      <xdr:colOff>485775</xdr:colOff>
      <xdr:row>20</xdr:row>
      <xdr:rowOff>9525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15050" y="2990850"/>
          <a:ext cx="285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10</xdr:row>
      <xdr:rowOff>152400</xdr:rowOff>
    </xdr:from>
    <xdr:to>
      <xdr:col>9</xdr:col>
      <xdr:colOff>352425</xdr:colOff>
      <xdr:row>17</xdr:row>
      <xdr:rowOff>28575</xdr:rowOff>
    </xdr:to>
    <xdr:pic>
      <xdr:nvPicPr>
        <xdr:cNvPr id="4" name="ScrollBar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43625" y="1771650"/>
          <a:ext cx="1238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752475</xdr:colOff>
      <xdr:row>18</xdr:row>
      <xdr:rowOff>76200</xdr:rowOff>
    </xdr:from>
    <xdr:to>
      <xdr:col>8</xdr:col>
      <xdr:colOff>695325</xdr:colOff>
      <xdr:row>20</xdr:row>
      <xdr:rowOff>0</xdr:rowOff>
    </xdr:to>
    <xdr:pic>
      <xdr:nvPicPr>
        <xdr:cNvPr id="5" name="CheckBox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43500" y="2990850"/>
          <a:ext cx="704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6"/>
  <dimension ref="A1:AE89"/>
  <sheetViews>
    <sheetView showGridLines="0" showRowColHeaders="0" tabSelected="1" workbookViewId="0" topLeftCell="A1">
      <selection activeCell="L33" sqref="L33"/>
    </sheetView>
  </sheetViews>
  <sheetFormatPr defaultColWidth="11.421875" defaultRowHeight="12.75"/>
  <cols>
    <col min="1" max="1" width="5.8515625" style="0" customWidth="1"/>
    <col min="2" max="2" width="8.7109375" style="0" customWidth="1"/>
    <col min="3" max="3" width="9.140625" style="0" customWidth="1"/>
    <col min="4" max="4" width="10.421875" style="0" customWidth="1"/>
    <col min="5" max="5" width="11.140625" style="0" customWidth="1"/>
    <col min="6" max="6" width="9.140625" style="0" customWidth="1"/>
    <col min="11" max="11" width="9.8515625" style="0" customWidth="1"/>
    <col min="12" max="12" width="7.7109375" style="0" customWidth="1"/>
    <col min="13" max="13" width="4.00390625" style="0" customWidth="1"/>
    <col min="14" max="14" width="5.7109375" style="0" customWidth="1"/>
    <col min="15" max="15" width="6.421875" style="0" customWidth="1"/>
  </cols>
  <sheetData>
    <row r="1" spans="1:31" ht="12.75">
      <c r="A1" s="1">
        <v>0</v>
      </c>
      <c r="B1" s="2">
        <f aca="true" t="shared" si="0" ref="B1:B33">COS(A1)+$H$1</f>
        <v>1</v>
      </c>
      <c r="C1" s="2">
        <f aca="true" t="shared" si="1" ref="C1:C33">SIN(A1)+1</f>
        <v>1</v>
      </c>
      <c r="D1" s="1"/>
      <c r="E1" s="1"/>
      <c r="F1" s="1"/>
      <c r="G1" s="1"/>
      <c r="H1" s="2">
        <f>IF(O1=0,I1,H3)</f>
        <v>0</v>
      </c>
      <c r="I1" s="2">
        <v>0</v>
      </c>
      <c r="J1" s="2">
        <f>2*J2/30000</f>
        <v>1.0158666666666667</v>
      </c>
      <c r="K1" s="1"/>
      <c r="L1" s="1"/>
      <c r="M1" s="1">
        <v>1</v>
      </c>
      <c r="N1" s="1"/>
      <c r="O1" s="1">
        <v>1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2.75">
      <c r="A2" s="1">
        <f aca="true" t="shared" si="2" ref="A2:A33">A1+0.2</f>
        <v>0.2</v>
      </c>
      <c r="B2" s="2">
        <f t="shared" si="0"/>
        <v>0.9800665778412416</v>
      </c>
      <c r="C2" s="2">
        <f t="shared" si="1"/>
        <v>1.1986693307950613</v>
      </c>
      <c r="D2" s="1"/>
      <c r="E2" s="1"/>
      <c r="F2" s="1"/>
      <c r="G2" s="1"/>
      <c r="H2" s="2">
        <v>9879</v>
      </c>
      <c r="I2" s="7" t="s">
        <v>1</v>
      </c>
      <c r="J2" s="2">
        <v>15238</v>
      </c>
      <c r="K2" s="1"/>
      <c r="L2" s="1"/>
      <c r="M2" s="1" t="s">
        <v>3</v>
      </c>
      <c r="N2" s="1"/>
      <c r="O2" s="1" t="s">
        <v>1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2.75">
      <c r="A3" s="1">
        <f t="shared" si="2"/>
        <v>0.4</v>
      </c>
      <c r="B3" s="2">
        <f t="shared" si="0"/>
        <v>0.9210609940028851</v>
      </c>
      <c r="C3" s="2">
        <f t="shared" si="1"/>
        <v>1.3894183423086506</v>
      </c>
      <c r="D3" s="1"/>
      <c r="E3" s="1"/>
      <c r="F3" s="1"/>
      <c r="G3" s="8" t="s">
        <v>2</v>
      </c>
      <c r="H3" s="2">
        <f>10*H4/30000</f>
        <v>0</v>
      </c>
      <c r="I3" s="2"/>
      <c r="J3" s="2"/>
      <c r="K3" s="1"/>
      <c r="L3" s="1"/>
      <c r="M3" s="1" t="s">
        <v>4</v>
      </c>
      <c r="N3" s="1"/>
      <c r="O3" s="1" t="s">
        <v>2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2.75">
      <c r="A4" s="1">
        <f t="shared" si="2"/>
        <v>0.6000000000000001</v>
      </c>
      <c r="B4" s="2">
        <f t="shared" si="0"/>
        <v>0.8253356149096782</v>
      </c>
      <c r="C4" s="2">
        <f t="shared" si="1"/>
        <v>1.5646424733950355</v>
      </c>
      <c r="D4" s="1"/>
      <c r="E4" s="1"/>
      <c r="F4" s="1"/>
      <c r="G4" s="1"/>
      <c r="H4" s="2">
        <v>0</v>
      </c>
      <c r="I4" s="2"/>
      <c r="J4" s="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2.75">
      <c r="A5" s="1">
        <f t="shared" si="2"/>
        <v>0.8</v>
      </c>
      <c r="B5" s="2">
        <f t="shared" si="0"/>
        <v>0.6967067093471654</v>
      </c>
      <c r="C5" s="2">
        <f t="shared" si="1"/>
        <v>1.7173560908995227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2.75">
      <c r="A6" s="1">
        <f t="shared" si="2"/>
        <v>1</v>
      </c>
      <c r="B6" s="2">
        <f t="shared" si="0"/>
        <v>0.5403023058681398</v>
      </c>
      <c r="C6" s="2">
        <f t="shared" si="1"/>
        <v>1.8414709848078965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2.75">
      <c r="A7" s="1">
        <f t="shared" si="2"/>
        <v>1.2</v>
      </c>
      <c r="B7" s="2">
        <f t="shared" si="0"/>
        <v>0.3623577544766736</v>
      </c>
      <c r="C7" s="2">
        <f t="shared" si="1"/>
        <v>1.9320390859672263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2.75">
      <c r="A8" s="1">
        <f t="shared" si="2"/>
        <v>1.4</v>
      </c>
      <c r="B8" s="2">
        <f t="shared" si="0"/>
        <v>0.16996714290024104</v>
      </c>
      <c r="C8" s="2">
        <f t="shared" si="1"/>
        <v>1.9854497299884601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2.75">
      <c r="A9" s="1">
        <f t="shared" si="2"/>
        <v>1.5999999999999999</v>
      </c>
      <c r="B9" s="2">
        <f t="shared" si="0"/>
        <v>-0.029199522301288593</v>
      </c>
      <c r="C9" s="2">
        <f t="shared" si="1"/>
        <v>1.9995736030415052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2.75">
      <c r="A10" s="1">
        <f t="shared" si="2"/>
        <v>1.7999999999999998</v>
      </c>
      <c r="B10" s="2">
        <f t="shared" si="0"/>
        <v>-0.2272020946930869</v>
      </c>
      <c r="C10" s="2">
        <f t="shared" si="1"/>
        <v>1.9738476308781951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2.75">
      <c r="A11" s="1">
        <f t="shared" si="2"/>
        <v>1.9999999999999998</v>
      </c>
      <c r="B11" s="2">
        <f t="shared" si="0"/>
        <v>-0.4161468365471422</v>
      </c>
      <c r="C11" s="2">
        <f t="shared" si="1"/>
        <v>1.909297426825682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2.75">
      <c r="A12" s="1">
        <f t="shared" si="2"/>
        <v>2.1999999999999997</v>
      </c>
      <c r="B12" s="2">
        <f t="shared" si="0"/>
        <v>-0.5885011172553455</v>
      </c>
      <c r="C12" s="2">
        <f t="shared" si="1"/>
        <v>1.8084964038195903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2.75">
      <c r="A13" s="1">
        <f t="shared" si="2"/>
        <v>2.4</v>
      </c>
      <c r="B13" s="2">
        <f t="shared" si="0"/>
        <v>-0.7373937155412454</v>
      </c>
      <c r="C13" s="2">
        <f t="shared" si="1"/>
        <v>1.675463180551151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2.75">
      <c r="A14" s="1">
        <f t="shared" si="2"/>
        <v>2.6</v>
      </c>
      <c r="B14" s="2">
        <f t="shared" si="0"/>
        <v>-0.8568887533689473</v>
      </c>
      <c r="C14" s="2">
        <f t="shared" si="1"/>
        <v>1.5155013718214643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2.75">
      <c r="A15" s="1">
        <f t="shared" si="2"/>
        <v>2.8000000000000003</v>
      </c>
      <c r="B15" s="2">
        <f t="shared" si="0"/>
        <v>-0.9422223406686583</v>
      </c>
      <c r="C15" s="2">
        <f t="shared" si="1"/>
        <v>1.3349881501559047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2.75">
      <c r="A16" s="1">
        <f t="shared" si="2"/>
        <v>3.0000000000000004</v>
      </c>
      <c r="B16" s="2">
        <f t="shared" si="0"/>
        <v>-0.9899924966004455</v>
      </c>
      <c r="C16" s="2">
        <f t="shared" si="1"/>
        <v>1.1411200080598667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2.75">
      <c r="A17" s="1">
        <f t="shared" si="2"/>
        <v>3.2000000000000006</v>
      </c>
      <c r="B17" s="2">
        <f t="shared" si="0"/>
        <v>-0.998294775794753</v>
      </c>
      <c r="C17" s="2">
        <f t="shared" si="1"/>
        <v>0.9416258565724195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2.75">
      <c r="A18" s="1">
        <f t="shared" si="2"/>
        <v>3.400000000000001</v>
      </c>
      <c r="B18" s="2">
        <f t="shared" si="0"/>
        <v>-0.9667981925794608</v>
      </c>
      <c r="C18" s="2">
        <f t="shared" si="1"/>
        <v>0.7444588979731679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2.75">
      <c r="A19" s="1">
        <f t="shared" si="2"/>
        <v>3.600000000000001</v>
      </c>
      <c r="B19" s="2">
        <f t="shared" si="0"/>
        <v>-0.8967584163341465</v>
      </c>
      <c r="C19" s="2">
        <f t="shared" si="1"/>
        <v>0.5574795567051467</v>
      </c>
      <c r="D19" s="1"/>
      <c r="E19" s="4"/>
      <c r="F19" s="4"/>
      <c r="G19" s="4"/>
      <c r="H19" s="4"/>
      <c r="I19" s="4"/>
      <c r="J19" s="4"/>
      <c r="K19" s="4"/>
      <c r="L19" s="4"/>
      <c r="M19" s="4"/>
      <c r="N19" s="5"/>
      <c r="O19" s="5"/>
      <c r="P19" s="5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2.75">
      <c r="A20" s="1">
        <f t="shared" si="2"/>
        <v>3.800000000000001</v>
      </c>
      <c r="B20" s="2">
        <f t="shared" si="0"/>
        <v>-0.790967711914416</v>
      </c>
      <c r="C20" s="2">
        <f t="shared" si="1"/>
        <v>0.38814210905727997</v>
      </c>
      <c r="D20" s="1"/>
      <c r="E20" s="4"/>
      <c r="F20" s="4"/>
      <c r="G20" s="4"/>
      <c r="H20" s="4"/>
      <c r="I20" s="4"/>
      <c r="J20" s="4"/>
      <c r="K20" s="6" t="s">
        <v>0</v>
      </c>
      <c r="L20" s="4"/>
      <c r="M20" s="4"/>
      <c r="N20" s="5"/>
      <c r="O20" s="5"/>
      <c r="P20" s="5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2.75">
      <c r="A21" s="1">
        <f t="shared" si="2"/>
        <v>4.000000000000001</v>
      </c>
      <c r="B21" s="2">
        <f t="shared" si="0"/>
        <v>-0.6536436208636113</v>
      </c>
      <c r="C21" s="2">
        <f t="shared" si="1"/>
        <v>0.24319750469207113</v>
      </c>
      <c r="D21" s="1"/>
      <c r="E21" s="4"/>
      <c r="F21" s="4"/>
      <c r="G21" s="4"/>
      <c r="H21" s="4"/>
      <c r="I21" s="4"/>
      <c r="J21" s="4"/>
      <c r="K21" s="4"/>
      <c r="L21" s="4"/>
      <c r="M21" s="4"/>
      <c r="N21" s="5"/>
      <c r="O21" s="5"/>
      <c r="P21" s="5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2.75">
      <c r="A22" s="1">
        <f t="shared" si="2"/>
        <v>4.200000000000001</v>
      </c>
      <c r="B22" s="2">
        <f t="shared" si="0"/>
        <v>-0.49026082134069865</v>
      </c>
      <c r="C22" s="2">
        <f t="shared" si="1"/>
        <v>0.12842422758641137</v>
      </c>
      <c r="D22" s="1"/>
      <c r="E22" s="4"/>
      <c r="F22" s="4"/>
      <c r="G22" s="4"/>
      <c r="H22" s="4"/>
      <c r="I22" s="4"/>
      <c r="J22" s="4"/>
      <c r="K22" s="4"/>
      <c r="L22" s="4"/>
      <c r="M22" s="4"/>
      <c r="N22" s="5"/>
      <c r="O22" s="5"/>
      <c r="P22" s="5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2.75">
      <c r="A23" s="1">
        <f t="shared" si="2"/>
        <v>4.400000000000001</v>
      </c>
      <c r="B23" s="2">
        <f t="shared" si="0"/>
        <v>-0.3073328699784185</v>
      </c>
      <c r="C23" s="2">
        <f t="shared" si="1"/>
        <v>0.04839792611048366</v>
      </c>
      <c r="D23" s="1"/>
      <c r="E23" s="4"/>
      <c r="F23" s="4"/>
      <c r="G23" s="4"/>
      <c r="H23" s="4"/>
      <c r="I23" s="4"/>
      <c r="J23" s="4"/>
      <c r="K23" s="4"/>
      <c r="L23" s="4"/>
      <c r="M23" s="4"/>
      <c r="N23" s="5"/>
      <c r="O23" s="5"/>
      <c r="P23" s="5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2.75">
      <c r="A24" s="1">
        <f t="shared" si="2"/>
        <v>4.600000000000001</v>
      </c>
      <c r="B24" s="2">
        <f t="shared" si="0"/>
        <v>-0.1121525269350531</v>
      </c>
      <c r="C24" s="2">
        <f t="shared" si="1"/>
        <v>0.006308996366535369</v>
      </c>
      <c r="D24" s="1"/>
      <c r="E24" s="4"/>
      <c r="F24" s="4"/>
      <c r="G24" s="4"/>
      <c r="H24" s="4"/>
      <c r="I24" s="4"/>
      <c r="J24" s="4"/>
      <c r="K24" s="4"/>
      <c r="L24" s="4"/>
      <c r="M24" s="4"/>
      <c r="N24" s="5"/>
      <c r="O24" s="5"/>
      <c r="P24" s="5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2.75">
      <c r="A25" s="1">
        <f t="shared" si="2"/>
        <v>4.800000000000002</v>
      </c>
      <c r="B25" s="2">
        <f t="shared" si="0"/>
        <v>0.08749898343944816</v>
      </c>
      <c r="C25" s="2">
        <f t="shared" si="1"/>
        <v>0.0038353911641594296</v>
      </c>
      <c r="D25" s="1"/>
      <c r="E25" s="4"/>
      <c r="F25" s="4"/>
      <c r="G25" s="4"/>
      <c r="H25" s="4"/>
      <c r="I25" s="4"/>
      <c r="J25" s="4"/>
      <c r="K25" s="4"/>
      <c r="L25" s="4"/>
      <c r="M25" s="4"/>
      <c r="N25" s="5"/>
      <c r="O25" s="5"/>
      <c r="P25" s="5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2.75">
      <c r="A26" s="1">
        <f t="shared" si="2"/>
        <v>5.000000000000002</v>
      </c>
      <c r="B26" s="2">
        <f t="shared" si="0"/>
        <v>0.28366218546322797</v>
      </c>
      <c r="C26" s="2">
        <f t="shared" si="1"/>
        <v>0.04107572533686199</v>
      </c>
      <c r="D26" s="1"/>
      <c r="E26" s="4"/>
      <c r="F26" s="4"/>
      <c r="G26" s="4"/>
      <c r="H26" s="4"/>
      <c r="I26" s="4"/>
      <c r="J26" s="1"/>
      <c r="K26" s="1"/>
      <c r="L26" s="1"/>
      <c r="M26" s="4"/>
      <c r="N26" s="5"/>
      <c r="O26" s="5"/>
      <c r="P26" s="5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2.75">
      <c r="A27" s="1">
        <f t="shared" si="2"/>
        <v>5.200000000000002</v>
      </c>
      <c r="B27" s="2">
        <f t="shared" si="0"/>
        <v>0.46851667130037866</v>
      </c>
      <c r="C27" s="2">
        <f t="shared" si="1"/>
        <v>0.11654534427984764</v>
      </c>
      <c r="D27" s="1"/>
      <c r="E27" s="4"/>
      <c r="F27" s="4"/>
      <c r="G27" s="4"/>
      <c r="H27" s="4"/>
      <c r="I27" s="4"/>
      <c r="J27" s="1"/>
      <c r="K27" s="1"/>
      <c r="L27" s="1"/>
      <c r="M27" s="4"/>
      <c r="N27" s="5"/>
      <c r="O27" s="5"/>
      <c r="P27" s="5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2.75">
      <c r="A28" s="1">
        <f t="shared" si="2"/>
        <v>5.400000000000002</v>
      </c>
      <c r="B28" s="2">
        <f t="shared" si="0"/>
        <v>0.634692875942636</v>
      </c>
      <c r="C28" s="2">
        <f t="shared" si="1"/>
        <v>0.22723551244401397</v>
      </c>
      <c r="D28" s="1"/>
      <c r="E28" s="1"/>
      <c r="F28" s="4"/>
      <c r="G28" s="4"/>
      <c r="H28" s="4"/>
      <c r="I28" s="4"/>
      <c r="J28" s="1"/>
      <c r="K28" s="1"/>
      <c r="L28" s="1"/>
      <c r="M28" s="4"/>
      <c r="N28" s="5"/>
      <c r="O28" s="5"/>
      <c r="P28" s="5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2.75">
      <c r="A29" s="1">
        <f t="shared" si="2"/>
        <v>5.600000000000002</v>
      </c>
      <c r="B29" s="2">
        <f t="shared" si="0"/>
        <v>0.7755658785102513</v>
      </c>
      <c r="C29" s="2">
        <f t="shared" si="1"/>
        <v>0.3687333621276805</v>
      </c>
      <c r="D29" s="1"/>
      <c r="E29" s="1"/>
      <c r="F29" s="4"/>
      <c r="G29" s="4"/>
      <c r="H29" s="4"/>
      <c r="I29" s="4"/>
      <c r="J29" s="1"/>
      <c r="K29" s="1"/>
      <c r="L29" s="1"/>
      <c r="M29" s="4"/>
      <c r="N29" s="5"/>
      <c r="O29" s="5"/>
      <c r="P29" s="5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2.75">
      <c r="A30" s="1">
        <f t="shared" si="2"/>
        <v>5.8000000000000025</v>
      </c>
      <c r="B30" s="2">
        <f t="shared" si="0"/>
        <v>0.8855195169413201</v>
      </c>
      <c r="C30" s="2">
        <f t="shared" si="1"/>
        <v>0.535397820586245</v>
      </c>
      <c r="D30" s="1"/>
      <c r="E30" s="1"/>
      <c r="F30" s="4"/>
      <c r="G30" s="4"/>
      <c r="H30" s="4"/>
      <c r="I30" s="4"/>
      <c r="J30" s="1"/>
      <c r="K30" s="1"/>
      <c r="L30" s="1"/>
      <c r="M30" s="4"/>
      <c r="N30" s="5"/>
      <c r="O30" s="5"/>
      <c r="P30" s="5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2.75">
      <c r="A31" s="1">
        <f t="shared" si="2"/>
        <v>6.000000000000003</v>
      </c>
      <c r="B31" s="2">
        <f t="shared" si="0"/>
        <v>0.9601702866503667</v>
      </c>
      <c r="C31" s="2">
        <f t="shared" si="1"/>
        <v>0.7205845018010767</v>
      </c>
      <c r="D31" s="1"/>
      <c r="E31" s="1"/>
      <c r="F31" s="4"/>
      <c r="G31" s="4"/>
      <c r="H31" s="4"/>
      <c r="I31" s="4"/>
      <c r="J31" s="1"/>
      <c r="K31" s="1"/>
      <c r="L31" s="1"/>
      <c r="M31" s="4"/>
      <c r="N31" s="5"/>
      <c r="O31" s="5"/>
      <c r="P31" s="5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2.75">
      <c r="A32" s="1">
        <f t="shared" si="2"/>
        <v>6.200000000000003</v>
      </c>
      <c r="B32" s="2">
        <f t="shared" si="0"/>
        <v>0.9965420970232177</v>
      </c>
      <c r="C32" s="2">
        <f t="shared" si="1"/>
        <v>0.9169105971825062</v>
      </c>
      <c r="D32" s="1"/>
      <c r="E32" s="1"/>
      <c r="F32" s="4"/>
      <c r="G32" s="4"/>
      <c r="H32" s="4"/>
      <c r="I32" s="4"/>
      <c r="J32" s="1"/>
      <c r="K32" s="1"/>
      <c r="L32" s="1"/>
      <c r="M32" s="4"/>
      <c r="N32" s="5"/>
      <c r="O32" s="5"/>
      <c r="P32" s="5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2.75">
      <c r="A33" s="9">
        <f t="shared" si="2"/>
        <v>6.400000000000003</v>
      </c>
      <c r="B33" s="10">
        <f t="shared" si="0"/>
        <v>0.9931849187581923</v>
      </c>
      <c r="C33" s="10">
        <f t="shared" si="1"/>
        <v>1.1165492048504964</v>
      </c>
      <c r="D33" s="1"/>
      <c r="E33" s="1"/>
      <c r="F33" s="4"/>
      <c r="G33" s="4"/>
      <c r="H33" s="4"/>
      <c r="I33" s="4"/>
      <c r="J33" s="1"/>
      <c r="K33" s="1"/>
      <c r="L33" s="1"/>
      <c r="M33" s="4"/>
      <c r="N33" s="5"/>
      <c r="O33" s="5"/>
      <c r="P33" s="5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2.75">
      <c r="A34" s="2">
        <v>0</v>
      </c>
      <c r="B34" s="2">
        <f>IF($M$1=0,A34-$J$1*SIN(A34),0)</f>
        <v>0</v>
      </c>
      <c r="C34" s="2"/>
      <c r="D34" s="2">
        <f>IF($M$1=0,1-$J$1*COS(A34),0)</f>
        <v>0</v>
      </c>
      <c r="E34" s="1"/>
      <c r="F34" s="4"/>
      <c r="G34" s="4"/>
      <c r="H34" s="4"/>
      <c r="I34" s="4"/>
      <c r="J34" s="1"/>
      <c r="K34" s="1"/>
      <c r="L34" s="1"/>
      <c r="M34" s="4"/>
      <c r="N34" s="5"/>
      <c r="O34" s="5"/>
      <c r="P34" s="5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2.75">
      <c r="A35" s="2">
        <f aca="true" t="shared" si="3" ref="A35:A66">A34+0.2</f>
        <v>0.2</v>
      </c>
      <c r="B35" s="2">
        <f aca="true" t="shared" si="4" ref="B35:B87">IF($M$1=0,A35-$J$1*SIN(A35),0)</f>
        <v>0</v>
      </c>
      <c r="C35" s="2"/>
      <c r="D35" s="2">
        <f aca="true" t="shared" si="5" ref="D35:D87">IF($M$1=0,1-$J$1*COS(A35),0)</f>
        <v>0</v>
      </c>
      <c r="E35" s="1"/>
      <c r="F35" s="4"/>
      <c r="G35" s="4"/>
      <c r="H35" s="4"/>
      <c r="I35" s="4"/>
      <c r="J35" s="1"/>
      <c r="K35" s="1"/>
      <c r="L35" s="1"/>
      <c r="M35" s="4"/>
      <c r="N35" s="5"/>
      <c r="O35" s="5"/>
      <c r="P35" s="5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2.75">
      <c r="A36" s="2">
        <f t="shared" si="3"/>
        <v>0.4</v>
      </c>
      <c r="B36" s="2">
        <f t="shared" si="4"/>
        <v>0</v>
      </c>
      <c r="C36" s="2"/>
      <c r="D36" s="2">
        <f t="shared" si="5"/>
        <v>0</v>
      </c>
      <c r="E36" s="1"/>
      <c r="F36" s="4"/>
      <c r="G36" s="4"/>
      <c r="H36" s="4"/>
      <c r="I36" s="4"/>
      <c r="J36" s="1"/>
      <c r="K36" s="1"/>
      <c r="L36" s="1"/>
      <c r="M36" s="4"/>
      <c r="N36" s="5"/>
      <c r="O36" s="5"/>
      <c r="P36" s="5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2.75">
      <c r="A37" s="2">
        <f t="shared" si="3"/>
        <v>0.6000000000000001</v>
      </c>
      <c r="B37" s="2">
        <f t="shared" si="4"/>
        <v>0</v>
      </c>
      <c r="C37" s="2"/>
      <c r="D37" s="2">
        <f t="shared" si="5"/>
        <v>0</v>
      </c>
      <c r="E37" s="1"/>
      <c r="F37" s="4"/>
      <c r="G37" s="4"/>
      <c r="H37" s="4"/>
      <c r="I37" s="4"/>
      <c r="J37" s="1"/>
      <c r="K37" s="1"/>
      <c r="L37" s="1"/>
      <c r="M37" s="4"/>
      <c r="N37" s="5"/>
      <c r="O37" s="5"/>
      <c r="P37" s="5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2.75">
      <c r="A38" s="2">
        <f t="shared" si="3"/>
        <v>0.8</v>
      </c>
      <c r="B38" s="2">
        <f t="shared" si="4"/>
        <v>0</v>
      </c>
      <c r="C38" s="2"/>
      <c r="D38" s="2">
        <f t="shared" si="5"/>
        <v>0</v>
      </c>
      <c r="E38" s="1"/>
      <c r="F38" s="4"/>
      <c r="G38" s="4"/>
      <c r="H38" s="4"/>
      <c r="I38" s="4"/>
      <c r="J38" s="1"/>
      <c r="K38" s="1"/>
      <c r="L38" s="1"/>
      <c r="M38" s="4"/>
      <c r="N38" s="5"/>
      <c r="O38" s="5"/>
      <c r="P38" s="5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2.75">
      <c r="A39" s="2">
        <f t="shared" si="3"/>
        <v>1</v>
      </c>
      <c r="B39" s="2">
        <f t="shared" si="4"/>
        <v>0</v>
      </c>
      <c r="C39" s="2"/>
      <c r="D39" s="2">
        <f t="shared" si="5"/>
        <v>0</v>
      </c>
      <c r="E39" s="1"/>
      <c r="F39" s="4"/>
      <c r="G39" s="4"/>
      <c r="H39" s="4"/>
      <c r="I39" s="4"/>
      <c r="J39" s="1"/>
      <c r="K39" s="1"/>
      <c r="L39" s="1"/>
      <c r="M39" s="4"/>
      <c r="N39" s="5"/>
      <c r="O39" s="5"/>
      <c r="P39" s="5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2.75">
      <c r="A40" s="2">
        <f t="shared" si="3"/>
        <v>1.2</v>
      </c>
      <c r="B40" s="2">
        <f t="shared" si="4"/>
        <v>0</v>
      </c>
      <c r="C40" s="2"/>
      <c r="D40" s="2">
        <f t="shared" si="5"/>
        <v>0</v>
      </c>
      <c r="E40" s="1"/>
      <c r="F40" s="4"/>
      <c r="G40" s="4"/>
      <c r="H40" s="4"/>
      <c r="I40" s="4"/>
      <c r="J40" s="1"/>
      <c r="K40" s="1"/>
      <c r="L40" s="1"/>
      <c r="M40" s="4"/>
      <c r="N40" s="5"/>
      <c r="O40" s="5"/>
      <c r="P40" s="5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2.75">
      <c r="A41" s="2">
        <f t="shared" si="3"/>
        <v>1.4</v>
      </c>
      <c r="B41" s="2">
        <f t="shared" si="4"/>
        <v>0</v>
      </c>
      <c r="C41" s="2"/>
      <c r="D41" s="2">
        <f t="shared" si="5"/>
        <v>0</v>
      </c>
      <c r="E41" s="1"/>
      <c r="F41" s="4"/>
      <c r="G41" s="4"/>
      <c r="H41" s="4"/>
      <c r="I41" s="4"/>
      <c r="J41" s="1"/>
      <c r="K41" s="1"/>
      <c r="L41" s="1"/>
      <c r="M41" s="4"/>
      <c r="N41" s="5"/>
      <c r="O41" s="5"/>
      <c r="P41" s="5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2.75">
      <c r="A42" s="2">
        <f t="shared" si="3"/>
        <v>1.5999999999999999</v>
      </c>
      <c r="B42" s="2">
        <f t="shared" si="4"/>
        <v>0</v>
      </c>
      <c r="C42" s="2"/>
      <c r="D42" s="2">
        <f t="shared" si="5"/>
        <v>0</v>
      </c>
      <c r="E42" s="1"/>
      <c r="F42" s="4"/>
      <c r="G42" s="4"/>
      <c r="H42" s="4"/>
      <c r="I42" s="4"/>
      <c r="J42" s="1"/>
      <c r="K42" s="1"/>
      <c r="L42" s="1"/>
      <c r="M42" s="4"/>
      <c r="N42" s="5"/>
      <c r="O42" s="5"/>
      <c r="P42" s="5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2.75">
      <c r="A43" s="2">
        <f t="shared" si="3"/>
        <v>1.7999999999999998</v>
      </c>
      <c r="B43" s="2">
        <f t="shared" si="4"/>
        <v>0</v>
      </c>
      <c r="C43" s="2"/>
      <c r="D43" s="2">
        <f t="shared" si="5"/>
        <v>0</v>
      </c>
      <c r="E43" s="1"/>
      <c r="F43" s="4"/>
      <c r="G43" s="4"/>
      <c r="H43" s="4"/>
      <c r="I43" s="4"/>
      <c r="J43" s="1"/>
      <c r="K43" s="1"/>
      <c r="L43" s="1"/>
      <c r="M43" s="4"/>
      <c r="N43" s="5"/>
      <c r="O43" s="5"/>
      <c r="P43" s="5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2.75">
      <c r="A44" s="2">
        <f t="shared" si="3"/>
        <v>1.9999999999999998</v>
      </c>
      <c r="B44" s="2">
        <f t="shared" si="4"/>
        <v>0</v>
      </c>
      <c r="C44" s="2"/>
      <c r="D44" s="2">
        <f t="shared" si="5"/>
        <v>0</v>
      </c>
      <c r="E44" s="1"/>
      <c r="F44" s="4"/>
      <c r="G44" s="4"/>
      <c r="H44" s="4"/>
      <c r="I44" s="4"/>
      <c r="J44" s="1"/>
      <c r="K44" s="1"/>
      <c r="L44" s="1"/>
      <c r="M44" s="4"/>
      <c r="N44" s="5"/>
      <c r="O44" s="5"/>
      <c r="P44" s="5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2.75">
      <c r="A45" s="2">
        <f t="shared" si="3"/>
        <v>2.1999999999999997</v>
      </c>
      <c r="B45" s="2">
        <f t="shared" si="4"/>
        <v>0</v>
      </c>
      <c r="C45" s="2"/>
      <c r="D45" s="2">
        <f t="shared" si="5"/>
        <v>0</v>
      </c>
      <c r="E45" s="1"/>
      <c r="F45" s="4"/>
      <c r="G45" s="4"/>
      <c r="H45" s="4"/>
      <c r="I45" s="4"/>
      <c r="J45" s="1"/>
      <c r="K45" s="1"/>
      <c r="L45" s="1"/>
      <c r="M45" s="4"/>
      <c r="N45" s="5"/>
      <c r="O45" s="5"/>
      <c r="P45" s="5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2.75">
      <c r="A46" s="2">
        <f t="shared" si="3"/>
        <v>2.4</v>
      </c>
      <c r="B46" s="2">
        <f t="shared" si="4"/>
        <v>0</v>
      </c>
      <c r="C46" s="2"/>
      <c r="D46" s="2">
        <f t="shared" si="5"/>
        <v>0</v>
      </c>
      <c r="E46" s="1"/>
      <c r="F46" s="4"/>
      <c r="G46" s="4"/>
      <c r="H46" s="4"/>
      <c r="I46" s="4"/>
      <c r="J46" s="1"/>
      <c r="K46" s="1"/>
      <c r="L46" s="1"/>
      <c r="M46" s="4"/>
      <c r="N46" s="5"/>
      <c r="O46" s="5"/>
      <c r="P46" s="5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2.75">
      <c r="A47" s="2">
        <f t="shared" si="3"/>
        <v>2.6</v>
      </c>
      <c r="B47" s="2">
        <f t="shared" si="4"/>
        <v>0</v>
      </c>
      <c r="C47" s="2"/>
      <c r="D47" s="2">
        <f t="shared" si="5"/>
        <v>0</v>
      </c>
      <c r="E47" s="1"/>
      <c r="F47" s="4"/>
      <c r="G47" s="4"/>
      <c r="H47" s="4"/>
      <c r="I47" s="4"/>
      <c r="J47" s="1"/>
      <c r="K47" s="1"/>
      <c r="L47" s="1"/>
      <c r="M47" s="4"/>
      <c r="N47" s="5"/>
      <c r="O47" s="5"/>
      <c r="P47" s="5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2.75">
      <c r="A48" s="2">
        <f t="shared" si="3"/>
        <v>2.8000000000000003</v>
      </c>
      <c r="B48" s="2">
        <f t="shared" si="4"/>
        <v>0</v>
      </c>
      <c r="C48" s="2"/>
      <c r="D48" s="2">
        <f t="shared" si="5"/>
        <v>0</v>
      </c>
      <c r="E48" s="1"/>
      <c r="F48" s="4"/>
      <c r="G48" s="4"/>
      <c r="H48" s="4"/>
      <c r="I48" s="4"/>
      <c r="J48" s="1"/>
      <c r="K48" s="1"/>
      <c r="L48" s="1"/>
      <c r="M48" s="4"/>
      <c r="N48" s="5"/>
      <c r="O48" s="5"/>
      <c r="P48" s="5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2.75">
      <c r="A49" s="2">
        <f t="shared" si="3"/>
        <v>3.0000000000000004</v>
      </c>
      <c r="B49" s="2">
        <f t="shared" si="4"/>
        <v>0</v>
      </c>
      <c r="C49" s="2"/>
      <c r="D49" s="2">
        <f t="shared" si="5"/>
        <v>0</v>
      </c>
      <c r="E49" s="1"/>
      <c r="F49" s="4"/>
      <c r="G49" s="4"/>
      <c r="H49" s="4"/>
      <c r="I49" s="4"/>
      <c r="J49" s="1"/>
      <c r="K49" s="1"/>
      <c r="L49" s="1"/>
      <c r="M49" s="4"/>
      <c r="N49" s="5"/>
      <c r="O49" s="5"/>
      <c r="P49" s="5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2.75">
      <c r="A50" s="2">
        <f t="shared" si="3"/>
        <v>3.2000000000000006</v>
      </c>
      <c r="B50" s="2">
        <f t="shared" si="4"/>
        <v>0</v>
      </c>
      <c r="C50" s="2"/>
      <c r="D50" s="2">
        <f t="shared" si="5"/>
        <v>0</v>
      </c>
      <c r="E50" s="1"/>
      <c r="F50" s="4"/>
      <c r="G50" s="4"/>
      <c r="H50" s="4"/>
      <c r="I50" s="4"/>
      <c r="J50" s="1"/>
      <c r="K50" s="1"/>
      <c r="L50" s="1"/>
      <c r="M50" s="4"/>
      <c r="N50" s="5"/>
      <c r="O50" s="5"/>
      <c r="P50" s="5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2.75">
      <c r="A51" s="2">
        <f t="shared" si="3"/>
        <v>3.400000000000001</v>
      </c>
      <c r="B51" s="2">
        <f t="shared" si="4"/>
        <v>0</v>
      </c>
      <c r="C51" s="2"/>
      <c r="D51" s="2">
        <f t="shared" si="5"/>
        <v>0</v>
      </c>
      <c r="E51" s="1"/>
      <c r="F51" s="4"/>
      <c r="G51" s="4"/>
      <c r="H51" s="4"/>
      <c r="I51" s="4"/>
      <c r="J51" s="1"/>
      <c r="K51" s="1"/>
      <c r="L51" s="1"/>
      <c r="M51" s="4"/>
      <c r="N51" s="5"/>
      <c r="O51" s="5"/>
      <c r="P51" s="5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2.75">
      <c r="A52" s="2">
        <f t="shared" si="3"/>
        <v>3.600000000000001</v>
      </c>
      <c r="B52" s="2">
        <f t="shared" si="4"/>
        <v>0</v>
      </c>
      <c r="C52" s="2"/>
      <c r="D52" s="2">
        <f t="shared" si="5"/>
        <v>0</v>
      </c>
      <c r="E52" s="1"/>
      <c r="F52" s="4"/>
      <c r="G52" s="4"/>
      <c r="H52" s="4"/>
      <c r="I52" s="4"/>
      <c r="J52" s="1"/>
      <c r="K52" s="1"/>
      <c r="L52" s="1"/>
      <c r="M52" s="4"/>
      <c r="N52" s="5"/>
      <c r="O52" s="5"/>
      <c r="P52" s="5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2.75">
      <c r="A53" s="2">
        <f t="shared" si="3"/>
        <v>3.800000000000001</v>
      </c>
      <c r="B53" s="2">
        <f t="shared" si="4"/>
        <v>0</v>
      </c>
      <c r="C53" s="2"/>
      <c r="D53" s="2">
        <f t="shared" si="5"/>
        <v>0</v>
      </c>
      <c r="E53" s="1"/>
      <c r="F53" s="4"/>
      <c r="G53" s="4"/>
      <c r="H53" s="4"/>
      <c r="I53" s="4"/>
      <c r="J53" s="1"/>
      <c r="K53" s="1"/>
      <c r="L53" s="1"/>
      <c r="M53" s="4"/>
      <c r="N53" s="5"/>
      <c r="O53" s="5"/>
      <c r="P53" s="5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2.75">
      <c r="A54" s="2">
        <f t="shared" si="3"/>
        <v>4.000000000000001</v>
      </c>
      <c r="B54" s="2">
        <f t="shared" si="4"/>
        <v>0</v>
      </c>
      <c r="C54" s="2"/>
      <c r="D54" s="2">
        <f t="shared" si="5"/>
        <v>0</v>
      </c>
      <c r="E54" s="1"/>
      <c r="F54" s="4"/>
      <c r="G54" s="4"/>
      <c r="H54" s="4"/>
      <c r="I54" s="4"/>
      <c r="J54" s="1"/>
      <c r="K54" s="1"/>
      <c r="L54" s="1"/>
      <c r="M54" s="4"/>
      <c r="N54" s="5"/>
      <c r="O54" s="5"/>
      <c r="P54" s="5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2.75">
      <c r="A55" s="2">
        <f t="shared" si="3"/>
        <v>4.200000000000001</v>
      </c>
      <c r="B55" s="2">
        <f t="shared" si="4"/>
        <v>0</v>
      </c>
      <c r="C55" s="2"/>
      <c r="D55" s="2">
        <f t="shared" si="5"/>
        <v>0</v>
      </c>
      <c r="E55" s="1"/>
      <c r="F55" s="4"/>
      <c r="G55" s="4"/>
      <c r="H55" s="4"/>
      <c r="I55" s="4"/>
      <c r="J55" s="1"/>
      <c r="K55" s="1"/>
      <c r="L55" s="1"/>
      <c r="M55" s="4"/>
      <c r="N55" s="5"/>
      <c r="O55" s="5"/>
      <c r="P55" s="5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2.75">
      <c r="A56" s="2">
        <f t="shared" si="3"/>
        <v>4.400000000000001</v>
      </c>
      <c r="B56" s="2">
        <f t="shared" si="4"/>
        <v>0</v>
      </c>
      <c r="C56" s="2"/>
      <c r="D56" s="2">
        <f t="shared" si="5"/>
        <v>0</v>
      </c>
      <c r="E56" s="1"/>
      <c r="F56" s="4"/>
      <c r="G56" s="4"/>
      <c r="H56" s="4"/>
      <c r="I56" s="4"/>
      <c r="J56" s="1"/>
      <c r="K56" s="1"/>
      <c r="L56" s="1"/>
      <c r="M56" s="4"/>
      <c r="N56" s="5"/>
      <c r="O56" s="5"/>
      <c r="P56" s="5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2.75">
      <c r="A57" s="2">
        <f t="shared" si="3"/>
        <v>4.600000000000001</v>
      </c>
      <c r="B57" s="2">
        <f t="shared" si="4"/>
        <v>0</v>
      </c>
      <c r="C57" s="2"/>
      <c r="D57" s="2">
        <f t="shared" si="5"/>
        <v>0</v>
      </c>
      <c r="E57" s="1"/>
      <c r="F57" s="1"/>
      <c r="G57" s="4"/>
      <c r="H57" s="4"/>
      <c r="I57" s="4"/>
      <c r="J57" s="1"/>
      <c r="K57" s="1"/>
      <c r="L57" s="1"/>
      <c r="M57" s="4"/>
      <c r="N57" s="5"/>
      <c r="O57" s="5"/>
      <c r="P57" s="5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2.75">
      <c r="A58" s="2">
        <f t="shared" si="3"/>
        <v>4.800000000000002</v>
      </c>
      <c r="B58" s="2">
        <f t="shared" si="4"/>
        <v>0</v>
      </c>
      <c r="C58" s="2"/>
      <c r="D58" s="2">
        <f t="shared" si="5"/>
        <v>0</v>
      </c>
      <c r="E58" s="1"/>
      <c r="F58" s="1"/>
      <c r="G58" s="4"/>
      <c r="H58" s="4"/>
      <c r="I58" s="4"/>
      <c r="J58" s="1"/>
      <c r="K58" s="1"/>
      <c r="L58" s="1"/>
      <c r="M58" s="4"/>
      <c r="N58" s="5"/>
      <c r="O58" s="5"/>
      <c r="P58" s="5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2.75">
      <c r="A59" s="2">
        <f t="shared" si="3"/>
        <v>5.000000000000002</v>
      </c>
      <c r="B59" s="2">
        <f t="shared" si="4"/>
        <v>0</v>
      </c>
      <c r="C59" s="2"/>
      <c r="D59" s="2">
        <f t="shared" si="5"/>
        <v>0</v>
      </c>
      <c r="E59" s="1"/>
      <c r="F59" s="1"/>
      <c r="G59" s="4"/>
      <c r="H59" s="4"/>
      <c r="I59" s="4"/>
      <c r="J59" s="1"/>
      <c r="K59" s="1"/>
      <c r="L59" s="1"/>
      <c r="M59" s="4"/>
      <c r="N59" s="5"/>
      <c r="O59" s="5"/>
      <c r="P59" s="5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2.75">
      <c r="A60" s="2">
        <f t="shared" si="3"/>
        <v>5.200000000000002</v>
      </c>
      <c r="B60" s="2">
        <f t="shared" si="4"/>
        <v>0</v>
      </c>
      <c r="C60" s="2"/>
      <c r="D60" s="2">
        <f t="shared" si="5"/>
        <v>0</v>
      </c>
      <c r="E60" s="1"/>
      <c r="F60" s="1"/>
      <c r="G60" s="4"/>
      <c r="H60" s="4"/>
      <c r="I60" s="4"/>
      <c r="J60" s="1"/>
      <c r="K60" s="1"/>
      <c r="L60" s="1"/>
      <c r="M60" s="4"/>
      <c r="N60" s="5"/>
      <c r="O60" s="5"/>
      <c r="P60" s="5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2.75">
      <c r="A61" s="2">
        <f t="shared" si="3"/>
        <v>5.400000000000002</v>
      </c>
      <c r="B61" s="2">
        <f t="shared" si="4"/>
        <v>0</v>
      </c>
      <c r="C61" s="2"/>
      <c r="D61" s="2">
        <f t="shared" si="5"/>
        <v>0</v>
      </c>
      <c r="E61" s="1"/>
      <c r="F61" s="1"/>
      <c r="G61" s="4"/>
      <c r="H61" s="4"/>
      <c r="I61" s="4"/>
      <c r="J61" s="1"/>
      <c r="K61" s="1"/>
      <c r="L61" s="1"/>
      <c r="M61" s="4"/>
      <c r="N61" s="5"/>
      <c r="O61" s="5"/>
      <c r="P61" s="5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2.75">
      <c r="A62" s="2">
        <f t="shared" si="3"/>
        <v>5.600000000000002</v>
      </c>
      <c r="B62" s="2">
        <f t="shared" si="4"/>
        <v>0</v>
      </c>
      <c r="C62" s="2"/>
      <c r="D62" s="2">
        <f t="shared" si="5"/>
        <v>0</v>
      </c>
      <c r="E62" s="1"/>
      <c r="F62" s="1"/>
      <c r="G62" s="4"/>
      <c r="H62" s="4"/>
      <c r="I62" s="4"/>
      <c r="J62" s="1"/>
      <c r="K62" s="1"/>
      <c r="L62" s="1"/>
      <c r="M62" s="4"/>
      <c r="N62" s="5"/>
      <c r="O62" s="5"/>
      <c r="P62" s="5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2.75">
      <c r="A63" s="2">
        <f t="shared" si="3"/>
        <v>5.8000000000000025</v>
      </c>
      <c r="B63" s="2">
        <f t="shared" si="4"/>
        <v>0</v>
      </c>
      <c r="C63" s="2"/>
      <c r="D63" s="2">
        <f t="shared" si="5"/>
        <v>0</v>
      </c>
      <c r="E63" s="1"/>
      <c r="F63" s="1"/>
      <c r="G63" s="4"/>
      <c r="H63" s="4"/>
      <c r="I63" s="4"/>
      <c r="J63" s="1"/>
      <c r="K63" s="1"/>
      <c r="L63" s="1"/>
      <c r="M63" s="4"/>
      <c r="N63" s="5"/>
      <c r="O63" s="5"/>
      <c r="P63" s="5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2.75">
      <c r="A64" s="2">
        <f t="shared" si="3"/>
        <v>6.000000000000003</v>
      </c>
      <c r="B64" s="2">
        <f t="shared" si="4"/>
        <v>0</v>
      </c>
      <c r="C64" s="2"/>
      <c r="D64" s="2">
        <f t="shared" si="5"/>
        <v>0</v>
      </c>
      <c r="E64" s="1"/>
      <c r="F64" s="1"/>
      <c r="G64" s="4"/>
      <c r="H64" s="4"/>
      <c r="I64" s="4"/>
      <c r="J64" s="1"/>
      <c r="K64" s="1"/>
      <c r="L64" s="1"/>
      <c r="M64" s="4"/>
      <c r="N64" s="5"/>
      <c r="O64" s="5"/>
      <c r="P64" s="5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2.75">
      <c r="A65" s="2">
        <f t="shared" si="3"/>
        <v>6.200000000000003</v>
      </c>
      <c r="B65" s="2">
        <f t="shared" si="4"/>
        <v>0</v>
      </c>
      <c r="C65" s="2"/>
      <c r="D65" s="2">
        <f t="shared" si="5"/>
        <v>0</v>
      </c>
      <c r="E65" s="1"/>
      <c r="F65" s="1"/>
      <c r="G65" s="4"/>
      <c r="H65" s="4"/>
      <c r="I65" s="4"/>
      <c r="J65" s="1"/>
      <c r="K65" s="1"/>
      <c r="L65" s="1"/>
      <c r="M65" s="4"/>
      <c r="N65" s="5"/>
      <c r="O65" s="5"/>
      <c r="P65" s="5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2.75">
      <c r="A66" s="2">
        <f t="shared" si="3"/>
        <v>6.400000000000003</v>
      </c>
      <c r="B66" s="2">
        <f t="shared" si="4"/>
        <v>0</v>
      </c>
      <c r="C66" s="2"/>
      <c r="D66" s="2">
        <f t="shared" si="5"/>
        <v>0</v>
      </c>
      <c r="E66" s="1"/>
      <c r="F66" s="1"/>
      <c r="G66" s="4"/>
      <c r="H66" s="4"/>
      <c r="I66" s="4"/>
      <c r="J66" s="1"/>
      <c r="K66" s="1"/>
      <c r="L66" s="1"/>
      <c r="M66" s="4"/>
      <c r="N66" s="5"/>
      <c r="O66" s="5"/>
      <c r="P66" s="5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2.75">
      <c r="A67" s="2">
        <f aca="true" t="shared" si="6" ref="A67:A87">A66+0.2</f>
        <v>6.600000000000003</v>
      </c>
      <c r="B67" s="2">
        <f t="shared" si="4"/>
        <v>0</v>
      </c>
      <c r="C67" s="2"/>
      <c r="D67" s="2">
        <f t="shared" si="5"/>
        <v>0</v>
      </c>
      <c r="E67" s="1"/>
      <c r="F67" s="1"/>
      <c r="G67" s="4"/>
      <c r="H67" s="4"/>
      <c r="I67" s="4"/>
      <c r="J67" s="1"/>
      <c r="K67" s="1"/>
      <c r="L67" s="1"/>
      <c r="M67" s="4"/>
      <c r="N67" s="5"/>
      <c r="O67" s="5"/>
      <c r="P67" s="5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2.75">
      <c r="A68" s="2">
        <f t="shared" si="6"/>
        <v>6.800000000000003</v>
      </c>
      <c r="B68" s="2">
        <f t="shared" si="4"/>
        <v>0</v>
      </c>
      <c r="C68" s="2"/>
      <c r="D68" s="2">
        <f t="shared" si="5"/>
        <v>0</v>
      </c>
      <c r="E68" s="1"/>
      <c r="F68" s="1"/>
      <c r="G68" s="4"/>
      <c r="H68" s="4"/>
      <c r="I68" s="4"/>
      <c r="J68" s="1"/>
      <c r="K68" s="1"/>
      <c r="L68" s="1"/>
      <c r="M68" s="4"/>
      <c r="N68" s="5"/>
      <c r="O68" s="5"/>
      <c r="P68" s="5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2.75">
      <c r="A69" s="2">
        <f t="shared" si="6"/>
        <v>7.0000000000000036</v>
      </c>
      <c r="B69" s="2">
        <f t="shared" si="4"/>
        <v>0</v>
      </c>
      <c r="C69" s="2"/>
      <c r="D69" s="2">
        <f t="shared" si="5"/>
        <v>0</v>
      </c>
      <c r="E69" s="1"/>
      <c r="F69" s="1"/>
      <c r="G69" s="4"/>
      <c r="H69" s="4"/>
      <c r="I69" s="4"/>
      <c r="J69" s="1"/>
      <c r="K69" s="1"/>
      <c r="L69" s="1"/>
      <c r="M69" s="4"/>
      <c r="N69" s="5"/>
      <c r="O69" s="5"/>
      <c r="P69" s="5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2.75">
      <c r="A70" s="2">
        <f t="shared" si="6"/>
        <v>7.200000000000004</v>
      </c>
      <c r="B70" s="2">
        <f t="shared" si="4"/>
        <v>0</v>
      </c>
      <c r="C70" s="2"/>
      <c r="D70" s="2">
        <f t="shared" si="5"/>
        <v>0</v>
      </c>
      <c r="E70" s="2"/>
      <c r="F70" s="1"/>
      <c r="G70" s="4"/>
      <c r="H70" s="4"/>
      <c r="I70" s="4"/>
      <c r="J70" s="1"/>
      <c r="K70" s="1"/>
      <c r="L70" s="1"/>
      <c r="M70" s="4"/>
      <c r="N70" s="5"/>
      <c r="O70" s="5"/>
      <c r="P70" s="5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2.75">
      <c r="A71" s="2">
        <f t="shared" si="6"/>
        <v>7.400000000000004</v>
      </c>
      <c r="B71" s="2">
        <f t="shared" si="4"/>
        <v>0</v>
      </c>
      <c r="C71" s="2"/>
      <c r="D71" s="2">
        <f t="shared" si="5"/>
        <v>0</v>
      </c>
      <c r="E71" s="2"/>
      <c r="F71" s="1"/>
      <c r="G71" s="4"/>
      <c r="H71" s="4"/>
      <c r="I71" s="4"/>
      <c r="J71" s="1"/>
      <c r="K71" s="1"/>
      <c r="L71" s="1"/>
      <c r="M71" s="4"/>
      <c r="N71" s="5"/>
      <c r="O71" s="5"/>
      <c r="P71" s="5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2.75">
      <c r="A72" s="2">
        <f t="shared" si="6"/>
        <v>7.600000000000004</v>
      </c>
      <c r="B72" s="2">
        <f t="shared" si="4"/>
        <v>0</v>
      </c>
      <c r="C72" s="2"/>
      <c r="D72" s="2">
        <f t="shared" si="5"/>
        <v>0</v>
      </c>
      <c r="E72" s="2"/>
      <c r="F72" s="1"/>
      <c r="G72" s="4"/>
      <c r="H72" s="4"/>
      <c r="I72" s="4"/>
      <c r="J72" s="1"/>
      <c r="K72" s="1"/>
      <c r="L72" s="1"/>
      <c r="M72" s="4"/>
      <c r="N72" s="5"/>
      <c r="O72" s="5"/>
      <c r="P72" s="5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2.75">
      <c r="A73" s="2">
        <f t="shared" si="6"/>
        <v>7.800000000000004</v>
      </c>
      <c r="B73" s="2">
        <f t="shared" si="4"/>
        <v>0</v>
      </c>
      <c r="C73" s="2"/>
      <c r="D73" s="2">
        <f t="shared" si="5"/>
        <v>0</v>
      </c>
      <c r="E73" s="2"/>
      <c r="F73" s="1"/>
      <c r="G73" s="4"/>
      <c r="H73" s="4"/>
      <c r="I73" s="4"/>
      <c r="J73" s="1"/>
      <c r="K73" s="1"/>
      <c r="L73" s="1"/>
      <c r="M73" s="4"/>
      <c r="N73" s="5"/>
      <c r="O73" s="5"/>
      <c r="P73" s="5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2.75">
      <c r="A74" s="2">
        <f t="shared" si="6"/>
        <v>8.000000000000004</v>
      </c>
      <c r="B74" s="2">
        <f t="shared" si="4"/>
        <v>0</v>
      </c>
      <c r="C74" s="2"/>
      <c r="D74" s="2">
        <f t="shared" si="5"/>
        <v>0</v>
      </c>
      <c r="E74" s="2"/>
      <c r="F74" s="1"/>
      <c r="G74" s="4"/>
      <c r="H74" s="4"/>
      <c r="I74" s="4"/>
      <c r="J74" s="1"/>
      <c r="K74" s="1"/>
      <c r="L74" s="1"/>
      <c r="M74" s="4"/>
      <c r="N74" s="5"/>
      <c r="O74" s="5"/>
      <c r="P74" s="5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2.75">
      <c r="A75" s="2">
        <f t="shared" si="6"/>
        <v>8.200000000000003</v>
      </c>
      <c r="B75" s="2">
        <f t="shared" si="4"/>
        <v>0</v>
      </c>
      <c r="C75" s="2"/>
      <c r="D75" s="2">
        <f t="shared" si="5"/>
        <v>0</v>
      </c>
      <c r="E75" s="2"/>
      <c r="F75" s="1"/>
      <c r="G75" s="4"/>
      <c r="H75" s="4"/>
      <c r="I75" s="4"/>
      <c r="J75" s="1"/>
      <c r="K75" s="1"/>
      <c r="L75" s="1"/>
      <c r="M75" s="4"/>
      <c r="N75" s="5"/>
      <c r="O75" s="5"/>
      <c r="P75" s="5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2.75">
      <c r="A76" s="2">
        <f t="shared" si="6"/>
        <v>8.400000000000002</v>
      </c>
      <c r="B76" s="2">
        <f t="shared" si="4"/>
        <v>0</v>
      </c>
      <c r="C76" s="2"/>
      <c r="D76" s="2">
        <f t="shared" si="5"/>
        <v>0</v>
      </c>
      <c r="E76" s="2"/>
      <c r="F76" s="1"/>
      <c r="G76" s="4"/>
      <c r="H76" s="4"/>
      <c r="I76" s="4"/>
      <c r="J76" s="1"/>
      <c r="K76" s="1"/>
      <c r="L76" s="1"/>
      <c r="M76" s="4"/>
      <c r="N76" s="5"/>
      <c r="O76" s="5"/>
      <c r="P76" s="5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2.75">
      <c r="A77" s="2">
        <f t="shared" si="6"/>
        <v>8.600000000000001</v>
      </c>
      <c r="B77" s="2">
        <f t="shared" si="4"/>
        <v>0</v>
      </c>
      <c r="C77" s="2"/>
      <c r="D77" s="2">
        <f t="shared" si="5"/>
        <v>0</v>
      </c>
      <c r="E77" s="2"/>
      <c r="F77" s="1"/>
      <c r="G77" s="4"/>
      <c r="H77" s="4"/>
      <c r="I77" s="4"/>
      <c r="J77" s="1"/>
      <c r="K77" s="1"/>
      <c r="L77" s="1"/>
      <c r="M77" s="4"/>
      <c r="N77" s="5"/>
      <c r="O77" s="5"/>
      <c r="P77" s="5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2.75">
      <c r="A78" s="2">
        <f t="shared" si="6"/>
        <v>8.8</v>
      </c>
      <c r="B78" s="2">
        <f t="shared" si="4"/>
        <v>0</v>
      </c>
      <c r="C78" s="2"/>
      <c r="D78" s="2">
        <f t="shared" si="5"/>
        <v>0</v>
      </c>
      <c r="E78" s="2"/>
      <c r="F78" s="1"/>
      <c r="G78" s="4"/>
      <c r="H78" s="4"/>
      <c r="I78" s="4"/>
      <c r="J78" s="1"/>
      <c r="K78" s="1"/>
      <c r="L78" s="1"/>
      <c r="M78" s="4"/>
      <c r="N78" s="5"/>
      <c r="O78" s="5"/>
      <c r="P78" s="5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2.75">
      <c r="A79" s="2">
        <f t="shared" si="6"/>
        <v>9</v>
      </c>
      <c r="B79" s="2">
        <f t="shared" si="4"/>
        <v>0</v>
      </c>
      <c r="C79" s="2"/>
      <c r="D79" s="2">
        <f t="shared" si="5"/>
        <v>0</v>
      </c>
      <c r="E79" s="2"/>
      <c r="F79" s="1"/>
      <c r="G79" s="4"/>
      <c r="H79" s="4"/>
      <c r="I79" s="4"/>
      <c r="J79" s="1"/>
      <c r="K79" s="1"/>
      <c r="L79" s="1"/>
      <c r="M79" s="4"/>
      <c r="N79" s="5"/>
      <c r="O79" s="5"/>
      <c r="P79" s="5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2.75">
      <c r="A80" s="2">
        <f t="shared" si="6"/>
        <v>9.2</v>
      </c>
      <c r="B80" s="2">
        <f t="shared" si="4"/>
        <v>0</v>
      </c>
      <c r="C80" s="2"/>
      <c r="D80" s="2">
        <f t="shared" si="5"/>
        <v>0</v>
      </c>
      <c r="E80" s="2"/>
      <c r="F80" s="1"/>
      <c r="G80" s="4"/>
      <c r="H80" s="4"/>
      <c r="I80" s="4"/>
      <c r="J80" s="1"/>
      <c r="K80" s="1"/>
      <c r="L80" s="1"/>
      <c r="M80" s="4"/>
      <c r="N80" s="5"/>
      <c r="O80" s="5"/>
      <c r="P80" s="5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2.75">
      <c r="A81" s="2">
        <f t="shared" si="6"/>
        <v>9.399999999999999</v>
      </c>
      <c r="B81" s="2">
        <f t="shared" si="4"/>
        <v>0</v>
      </c>
      <c r="C81" s="2"/>
      <c r="D81" s="2">
        <f t="shared" si="5"/>
        <v>0</v>
      </c>
      <c r="E81" s="2"/>
      <c r="F81" s="1"/>
      <c r="G81" s="4"/>
      <c r="H81" s="4"/>
      <c r="I81" s="4"/>
      <c r="J81" s="1"/>
      <c r="K81" s="1"/>
      <c r="L81" s="1"/>
      <c r="M81" s="4"/>
      <c r="N81" s="5"/>
      <c r="O81" s="5"/>
      <c r="P81" s="5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2.75">
      <c r="A82" s="2">
        <f t="shared" si="6"/>
        <v>9.599999999999998</v>
      </c>
      <c r="B82" s="2">
        <f t="shared" si="4"/>
        <v>0</v>
      </c>
      <c r="C82" s="2"/>
      <c r="D82" s="2">
        <f t="shared" si="5"/>
        <v>0</v>
      </c>
      <c r="E82" s="2"/>
      <c r="F82" s="1"/>
      <c r="G82" s="4"/>
      <c r="H82" s="4"/>
      <c r="I82" s="4"/>
      <c r="J82" s="1"/>
      <c r="K82" s="1"/>
      <c r="L82" s="1"/>
      <c r="M82" s="4"/>
      <c r="N82" s="5"/>
      <c r="O82" s="5"/>
      <c r="P82" s="5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2.75">
      <c r="A83" s="2">
        <f t="shared" si="6"/>
        <v>9.799999999999997</v>
      </c>
      <c r="B83" s="2">
        <f t="shared" si="4"/>
        <v>0</v>
      </c>
      <c r="C83" s="2"/>
      <c r="D83" s="2">
        <f t="shared" si="5"/>
        <v>0</v>
      </c>
      <c r="E83" s="2"/>
      <c r="F83" s="1"/>
      <c r="G83" s="4"/>
      <c r="H83" s="4"/>
      <c r="I83" s="4"/>
      <c r="J83" s="1"/>
      <c r="K83" s="1"/>
      <c r="L83" s="1"/>
      <c r="M83" s="4"/>
      <c r="N83" s="5"/>
      <c r="O83" s="5"/>
      <c r="P83" s="5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2.75">
      <c r="A84" s="2">
        <f t="shared" si="6"/>
        <v>9.999999999999996</v>
      </c>
      <c r="B84" s="2">
        <f t="shared" si="4"/>
        <v>0</v>
      </c>
      <c r="C84" s="2"/>
      <c r="D84" s="2">
        <f t="shared" si="5"/>
        <v>0</v>
      </c>
      <c r="E84" s="2"/>
      <c r="F84" s="1"/>
      <c r="G84" s="4"/>
      <c r="H84" s="4"/>
      <c r="I84" s="4"/>
      <c r="J84" s="1"/>
      <c r="K84" s="1"/>
      <c r="L84" s="1"/>
      <c r="M84" s="4"/>
      <c r="N84" s="5"/>
      <c r="O84" s="5"/>
      <c r="P84" s="5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2.75">
      <c r="A85" s="2">
        <f t="shared" si="6"/>
        <v>10.199999999999996</v>
      </c>
      <c r="B85" s="2">
        <f t="shared" si="4"/>
        <v>0</v>
      </c>
      <c r="C85" s="2"/>
      <c r="D85" s="2">
        <f t="shared" si="5"/>
        <v>0</v>
      </c>
      <c r="E85" s="2"/>
      <c r="F85" s="1"/>
      <c r="G85" s="4"/>
      <c r="H85" s="4"/>
      <c r="I85" s="4"/>
      <c r="J85" s="1"/>
      <c r="K85" s="1"/>
      <c r="L85" s="1"/>
      <c r="M85" s="4"/>
      <c r="N85" s="5"/>
      <c r="O85" s="5"/>
      <c r="P85" s="5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2.75">
      <c r="A86" s="2">
        <f t="shared" si="6"/>
        <v>10.399999999999995</v>
      </c>
      <c r="B86" s="2">
        <f t="shared" si="4"/>
        <v>0</v>
      </c>
      <c r="C86" s="2"/>
      <c r="D86" s="2">
        <f t="shared" si="5"/>
        <v>0</v>
      </c>
      <c r="E86" s="2"/>
      <c r="F86" s="1"/>
      <c r="G86" s="4"/>
      <c r="H86" s="4"/>
      <c r="I86" s="4"/>
      <c r="J86" s="1"/>
      <c r="K86" s="1"/>
      <c r="L86" s="1"/>
      <c r="M86" s="4"/>
      <c r="N86" s="5"/>
      <c r="O86" s="5"/>
      <c r="P86" s="5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2.75">
      <c r="A87" s="3">
        <f t="shared" si="6"/>
        <v>10.599999999999994</v>
      </c>
      <c r="B87" s="2">
        <f t="shared" si="4"/>
        <v>0</v>
      </c>
      <c r="C87" s="2"/>
      <c r="D87" s="2">
        <f t="shared" si="5"/>
        <v>0</v>
      </c>
      <c r="E87" s="2"/>
      <c r="F87" s="1"/>
      <c r="G87" s="4"/>
      <c r="H87" s="4"/>
      <c r="I87" s="4"/>
      <c r="J87" s="1"/>
      <c r="K87" s="1"/>
      <c r="L87" s="1"/>
      <c r="M87" s="4"/>
      <c r="N87" s="5"/>
      <c r="O87" s="5"/>
      <c r="P87" s="5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2.75">
      <c r="A88" s="2">
        <f>H1</f>
        <v>0</v>
      </c>
      <c r="B88" s="2">
        <f>A88-J1*SIN(A88)</f>
        <v>0</v>
      </c>
      <c r="C88" s="2"/>
      <c r="D88" s="1"/>
      <c r="E88" s="2">
        <f>1-J1*COS(A88)</f>
        <v>-0.015866666666666696</v>
      </c>
      <c r="F88" s="1"/>
      <c r="G88" s="4"/>
      <c r="H88" s="4"/>
      <c r="I88" s="4"/>
      <c r="J88" s="1"/>
      <c r="K88" s="1"/>
      <c r="L88" s="1"/>
      <c r="M88" s="4"/>
      <c r="N88" s="5"/>
      <c r="O88" s="5"/>
      <c r="P88" s="5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2.75">
      <c r="A89" s="1"/>
      <c r="B89" s="2">
        <f>A88</f>
        <v>0</v>
      </c>
      <c r="C89" s="1"/>
      <c r="D89" s="1"/>
      <c r="E89" s="1">
        <v>1</v>
      </c>
      <c r="F89" s="1"/>
      <c r="G89" s="4"/>
      <c r="H89" s="4"/>
      <c r="I89" s="4"/>
      <c r="J89" s="1"/>
      <c r="K89" s="1"/>
      <c r="L89" s="1"/>
      <c r="M89" s="4"/>
      <c r="N89" s="5"/>
      <c r="O89" s="5"/>
      <c r="P89" s="5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Günter Roolfs</dc:creator>
  <cp:keywords/>
  <dc:description/>
  <cp:lastModifiedBy>Unknown User</cp:lastModifiedBy>
  <dcterms:created xsi:type="dcterms:W3CDTF">2001-12-15T16:12:10Z</dcterms:created>
  <dcterms:modified xsi:type="dcterms:W3CDTF">2003-10-05T07:19:42Z</dcterms:modified>
  <cp:category/>
  <cp:version/>
  <cp:contentType/>
  <cp:contentStatus/>
</cp:coreProperties>
</file>