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5180" windowHeight="10365" activeTab="0"/>
  </bookViews>
  <sheets>
    <sheet name="Newto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<sst xmlns="http://schemas.openxmlformats.org/spreadsheetml/2006/main" count="8" uniqueCount="8">
  <si>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Scheitelx:</t>
  </si>
  <si>
    <t>Scheitely:</t>
  </si>
  <si>
    <t>Start:</t>
  </si>
  <si>
    <t>senkr</t>
  </si>
  <si>
    <t>Fktw</t>
  </si>
  <si>
    <t>Streckfaktor</t>
  </si>
  <si>
    <t>neuer x-Wert</t>
  </si>
  <si>
    <t>Roolfs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</si>
</sst>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00"/>
    <numFmt numFmtId="165" formatCode="0.000000000"/>
    <numFmt numFmtId="166" formatCode="0.00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5">
    <font>
      <sz val="10"/>
      <name val="Arial"/>
      <family val="0"/>
    </font>
    <font>
      <sz val="8"/>
      <name val="Arial"/>
      <family val="0"/>
    </font>
    <font>
      <sz val="10"/>
      <color indexed="54"/>
      <name val="Arial"/>
      <family val="2"/>
    </font>
    <font>
      <i/>
      <sz val="10"/>
      <color indexed="5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2475"/>
          <c:w val="0.974"/>
          <c:h val="0.9752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Newton!$A$1:$A$48</c:f>
              <c:numCache/>
            </c:numRef>
          </c:xVal>
          <c:yVal>
            <c:numRef>
              <c:f>Newton!$B$1:$B$48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Newton!$A$1:$A$48</c:f>
              <c:numCache/>
            </c:numRef>
          </c:xVal>
          <c:yVal>
            <c:numRef>
              <c:f>Newton!$C$1:$C$48</c:f>
              <c:numCache/>
            </c:numRef>
          </c:yVal>
          <c:smooth val="1"/>
        </c:ser>
        <c:axId val="18693911"/>
        <c:axId val="34027472"/>
      </c:scatterChart>
      <c:valAx>
        <c:axId val="18693911"/>
        <c:scaling>
          <c:orientation val="minMax"/>
          <c:max val="6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34027472"/>
        <c:crosses val="autoZero"/>
        <c:crossBetween val="midCat"/>
        <c:dispUnits/>
      </c:valAx>
      <c:valAx>
        <c:axId val="34027472"/>
        <c:scaling>
          <c:orientation val="minMax"/>
          <c:max val="6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186939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723900</xdr:colOff>
      <xdr:row>14</xdr:row>
      <xdr:rowOff>38100</xdr:rowOff>
    </xdr:from>
    <xdr:to>
      <xdr:col>6</xdr:col>
      <xdr:colOff>85725</xdr:colOff>
      <xdr:row>21</xdr:row>
      <xdr:rowOff>47625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305050"/>
          <a:ext cx="123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14</xdr:row>
      <xdr:rowOff>47625</xdr:rowOff>
    </xdr:from>
    <xdr:to>
      <xdr:col>6</xdr:col>
      <xdr:colOff>390525</xdr:colOff>
      <xdr:row>21</xdr:row>
      <xdr:rowOff>57150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2314575"/>
          <a:ext cx="123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14</xdr:row>
      <xdr:rowOff>38100</xdr:rowOff>
    </xdr:from>
    <xdr:to>
      <xdr:col>6</xdr:col>
      <xdr:colOff>704850</xdr:colOff>
      <xdr:row>21</xdr:row>
      <xdr:rowOff>47625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2305050"/>
          <a:ext cx="123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14</xdr:row>
      <xdr:rowOff>28575</xdr:rowOff>
    </xdr:from>
    <xdr:to>
      <xdr:col>7</xdr:col>
      <xdr:colOff>266700</xdr:colOff>
      <xdr:row>21</xdr:row>
      <xdr:rowOff>38100</xdr:rowOff>
    </xdr:to>
    <xdr:pic>
      <xdr:nvPicPr>
        <xdr:cNvPr id="4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2295525"/>
          <a:ext cx="123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7</xdr:row>
      <xdr:rowOff>123825</xdr:rowOff>
    </xdr:from>
    <xdr:to>
      <xdr:col>5</xdr:col>
      <xdr:colOff>419100</xdr:colOff>
      <xdr:row>32</xdr:row>
      <xdr:rowOff>19050</xdr:rowOff>
    </xdr:to>
    <xdr:graphicFrame>
      <xdr:nvGraphicFramePr>
        <xdr:cNvPr id="5" name="Chart 6"/>
        <xdr:cNvGraphicFramePr/>
      </xdr:nvGraphicFramePr>
      <xdr:xfrm>
        <a:off x="1447800" y="1257300"/>
        <a:ext cx="3724275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/>
  <dimension ref="A1:R72"/>
  <sheetViews>
    <sheetView showGridLines="0" showRowColHeaders="0" tabSelected="1" workbookViewId="0" topLeftCell="A1">
      <selection activeCell="S18" sqref="S18"/>
    </sheetView>
  </sheetViews>
  <sheetFormatPr defaultColWidth="11.421875" defaultRowHeight="12.75"/>
  <cols>
    <col min="1" max="1" width="7.421875" style="0" customWidth="1"/>
    <col min="2" max="2" width="8.57421875" style="0" customWidth="1"/>
    <col min="3" max="3" width="6.00390625" style="0" customWidth="1"/>
    <col min="4" max="4" width="27.57421875" style="0" customWidth="1"/>
    <col min="5" max="5" width="21.7109375" style="0" customWidth="1"/>
  </cols>
  <sheetData>
    <row r="1" spans="1:18" ht="12.75">
      <c r="A1" s="3">
        <v>0</v>
      </c>
      <c r="B1" s="3">
        <f aca="true" t="shared" si="0" ref="B1:B31">(A1-$G$1)*(A1-$G$1)*$K$1+$I$1</f>
        <v>0.792699895008</v>
      </c>
      <c r="C1" s="3"/>
      <c r="D1" s="3"/>
      <c r="E1" s="4"/>
      <c r="F1" s="4" t="s">
        <v>0</v>
      </c>
      <c r="G1" s="4">
        <f>G3*6/10000</f>
        <v>1.4802</v>
      </c>
      <c r="H1" s="4" t="s">
        <v>1</v>
      </c>
      <c r="I1" s="4">
        <f>G4*6/10000-3</f>
        <v>-0.11699999999999999</v>
      </c>
      <c r="J1" s="4" t="s">
        <v>5</v>
      </c>
      <c r="K1" s="4">
        <f>K2*4/10000</f>
        <v>0.4152</v>
      </c>
      <c r="L1" s="4"/>
      <c r="M1" s="4"/>
      <c r="N1" s="4"/>
      <c r="O1" s="4"/>
      <c r="P1" s="4"/>
      <c r="Q1" s="4"/>
      <c r="R1" s="4"/>
    </row>
    <row r="2" spans="1:18" ht="12.75">
      <c r="A2" s="3">
        <f aca="true" t="shared" si="1" ref="A2:A31">A1+0.2</f>
        <v>0.2</v>
      </c>
      <c r="B2" s="3">
        <f t="shared" si="0"/>
        <v>0.563476279008</v>
      </c>
      <c r="C2" s="3"/>
      <c r="D2" s="3"/>
      <c r="E2" s="4"/>
      <c r="F2" s="4" t="s">
        <v>2</v>
      </c>
      <c r="G2" s="4">
        <f>G5*6/10000</f>
        <v>4.6752</v>
      </c>
      <c r="H2" s="4"/>
      <c r="I2" s="4"/>
      <c r="J2" s="4"/>
      <c r="K2" s="4">
        <v>1038</v>
      </c>
      <c r="L2" s="4"/>
      <c r="M2" s="4"/>
      <c r="N2" s="4"/>
      <c r="O2" s="4"/>
      <c r="P2" s="4"/>
      <c r="Q2" s="4"/>
      <c r="R2" s="4"/>
    </row>
    <row r="3" spans="1:18" ht="12.75">
      <c r="A3" s="3">
        <f t="shared" si="1"/>
        <v>0.4</v>
      </c>
      <c r="B3" s="3">
        <f t="shared" si="0"/>
        <v>0.3674686630080001</v>
      </c>
      <c r="C3" s="3"/>
      <c r="D3" s="3"/>
      <c r="E3" s="4"/>
      <c r="F3" s="4"/>
      <c r="G3" s="4">
        <v>2467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2.75">
      <c r="A4" s="3">
        <f t="shared" si="1"/>
        <v>0.6000000000000001</v>
      </c>
      <c r="B4" s="3">
        <f t="shared" si="0"/>
        <v>0.20467704700799993</v>
      </c>
      <c r="C4" s="3"/>
      <c r="D4" s="3"/>
      <c r="E4" s="4"/>
      <c r="F4" s="4"/>
      <c r="G4" s="4">
        <v>4805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.75">
      <c r="A5" s="3">
        <f t="shared" si="1"/>
        <v>0.8</v>
      </c>
      <c r="B5" s="3">
        <f t="shared" si="0"/>
        <v>0.07510143100799996</v>
      </c>
      <c r="C5" s="3"/>
      <c r="D5" s="3"/>
      <c r="E5" s="4"/>
      <c r="F5" s="4"/>
      <c r="G5" s="4">
        <v>7792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>
      <c r="A6" s="3">
        <f t="shared" si="1"/>
        <v>1</v>
      </c>
      <c r="B6" s="3">
        <f t="shared" si="0"/>
        <v>-0.021258184991999995</v>
      </c>
      <c r="C6" s="3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3">
        <f t="shared" si="1"/>
        <v>1.2</v>
      </c>
      <c r="B7" s="3">
        <f t="shared" si="0"/>
        <v>-0.08440180099199998</v>
      </c>
      <c r="C7" s="3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>
      <c r="A8" s="3">
        <f t="shared" si="1"/>
        <v>1.4</v>
      </c>
      <c r="B8" s="3">
        <f t="shared" si="0"/>
        <v>-0.11432941699199999</v>
      </c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>
      <c r="A9" s="3">
        <f t="shared" si="1"/>
        <v>1.5999999999999999</v>
      </c>
      <c r="B9" s="3">
        <f t="shared" si="0"/>
        <v>-0.11104103299200001</v>
      </c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>
      <c r="A10" s="3">
        <f t="shared" si="1"/>
        <v>1.7999999999999998</v>
      </c>
      <c r="B10" s="3">
        <f t="shared" si="0"/>
        <v>-0.07453664899200002</v>
      </c>
      <c r="C10" s="3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>
      <c r="A11" s="3">
        <f t="shared" si="1"/>
        <v>1.9999999999999998</v>
      </c>
      <c r="B11" s="3">
        <f t="shared" si="0"/>
        <v>-0.004816264992000066</v>
      </c>
      <c r="C11" s="3"/>
      <c r="D11" s="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>
      <c r="A12" s="3">
        <f t="shared" si="1"/>
        <v>2.1999999999999997</v>
      </c>
      <c r="B12" s="3">
        <f t="shared" si="0"/>
        <v>0.09812011900799988</v>
      </c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>
      <c r="A13" s="3">
        <f t="shared" si="1"/>
        <v>2.4</v>
      </c>
      <c r="B13" s="3">
        <f t="shared" si="0"/>
        <v>0.23427250300799995</v>
      </c>
      <c r="C13" s="3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.75">
      <c r="A14" s="3">
        <f t="shared" si="1"/>
        <v>2.6</v>
      </c>
      <c r="B14" s="3">
        <f t="shared" si="0"/>
        <v>0.40364088700800016</v>
      </c>
      <c r="C14" s="3"/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>
      <c r="A15" s="3">
        <f t="shared" si="1"/>
        <v>2.8000000000000003</v>
      </c>
      <c r="B15" s="3">
        <f t="shared" si="0"/>
        <v>0.6062252710080004</v>
      </c>
      <c r="C15" s="3"/>
      <c r="D15" s="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.75">
      <c r="A16" s="3">
        <f t="shared" si="1"/>
        <v>3.0000000000000004</v>
      </c>
      <c r="B16" s="3">
        <f t="shared" si="0"/>
        <v>0.8420256550080006</v>
      </c>
      <c r="C16" s="3"/>
      <c r="D16" s="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>
      <c r="A17" s="3">
        <f t="shared" si="1"/>
        <v>3.2000000000000006</v>
      </c>
      <c r="B17" s="3">
        <f t="shared" si="0"/>
        <v>1.111042039008001</v>
      </c>
      <c r="C17" s="3"/>
      <c r="D17" s="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2.75">
      <c r="A18" s="3">
        <f t="shared" si="1"/>
        <v>3.400000000000001</v>
      </c>
      <c r="B18" s="3">
        <f t="shared" si="0"/>
        <v>1.4132744230080014</v>
      </c>
      <c r="C18" s="3"/>
      <c r="D18" s="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>
      <c r="A19" s="3">
        <f t="shared" si="1"/>
        <v>3.600000000000001</v>
      </c>
      <c r="B19" s="3">
        <f t="shared" si="0"/>
        <v>1.7487228070080019</v>
      </c>
      <c r="C19" s="3"/>
      <c r="D19" s="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>
      <c r="A20" s="3">
        <f t="shared" si="1"/>
        <v>3.800000000000001</v>
      </c>
      <c r="B20" s="3">
        <f t="shared" si="0"/>
        <v>2.117387191008002</v>
      </c>
      <c r="C20" s="3"/>
      <c r="D20" s="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>
      <c r="A21" s="3">
        <f t="shared" si="1"/>
        <v>4.000000000000001</v>
      </c>
      <c r="B21" s="3">
        <f t="shared" si="0"/>
        <v>2.5192675750080022</v>
      </c>
      <c r="C21" s="3"/>
      <c r="D21" s="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>
      <c r="A22" s="3">
        <f t="shared" si="1"/>
        <v>4.200000000000001</v>
      </c>
      <c r="B22" s="3">
        <f t="shared" si="0"/>
        <v>2.9543639590080026</v>
      </c>
      <c r="C22" s="3"/>
      <c r="D22" s="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>
      <c r="A23" s="3">
        <f t="shared" si="1"/>
        <v>4.400000000000001</v>
      </c>
      <c r="B23" s="3">
        <f t="shared" si="0"/>
        <v>3.4226763430080034</v>
      </c>
      <c r="C23" s="3"/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>
      <c r="A24" s="3">
        <f t="shared" si="1"/>
        <v>4.600000000000001</v>
      </c>
      <c r="B24" s="3">
        <f t="shared" si="0"/>
        <v>3.9242047270080036</v>
      </c>
      <c r="C24" s="3"/>
      <c r="D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>
      <c r="A25" s="3">
        <f t="shared" si="1"/>
        <v>4.800000000000002</v>
      </c>
      <c r="B25" s="3">
        <f t="shared" si="0"/>
        <v>4.458949111008004</v>
      </c>
      <c r="C25" s="3"/>
      <c r="D25" s="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s="3">
        <f t="shared" si="1"/>
        <v>5.000000000000002</v>
      </c>
      <c r="B26" s="3">
        <f t="shared" si="0"/>
        <v>5.026909495008005</v>
      </c>
      <c r="C26" s="3"/>
      <c r="D26" s="3"/>
      <c r="E26" s="4"/>
      <c r="F26" s="5"/>
      <c r="G26" s="5"/>
      <c r="H26" s="5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>
      <c r="A27" s="3">
        <f t="shared" si="1"/>
        <v>5.200000000000002</v>
      </c>
      <c r="B27" s="3">
        <f t="shared" si="0"/>
        <v>5.628085879008006</v>
      </c>
      <c r="C27" s="3"/>
      <c r="D27" s="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3">
        <f t="shared" si="1"/>
        <v>5.400000000000002</v>
      </c>
      <c r="B28" s="3">
        <f t="shared" si="0"/>
        <v>6.262478263008007</v>
      </c>
      <c r="C28" s="3"/>
      <c r="D28" s="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3">
        <f t="shared" si="1"/>
        <v>5.600000000000002</v>
      </c>
      <c r="B29" s="3">
        <f t="shared" si="0"/>
        <v>6.930086647008009</v>
      </c>
      <c r="C29" s="3"/>
      <c r="D29" s="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3">
        <f t="shared" si="1"/>
        <v>5.8000000000000025</v>
      </c>
      <c r="B30" s="3">
        <f t="shared" si="0"/>
        <v>7.63091103100801</v>
      </c>
      <c r="C30" s="3"/>
      <c r="D30" s="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3">
        <f t="shared" si="1"/>
        <v>6.000000000000003</v>
      </c>
      <c r="B31" s="3">
        <f t="shared" si="0"/>
        <v>8.364951415008012</v>
      </c>
      <c r="C31" s="3"/>
      <c r="D31" s="3"/>
      <c r="E31" s="4"/>
      <c r="F31" s="4"/>
      <c r="G31" s="4"/>
      <c r="H31" s="4"/>
      <c r="I31" s="4"/>
      <c r="J31" s="4"/>
      <c r="K31" s="6" t="s">
        <v>7</v>
      </c>
      <c r="L31" s="4"/>
      <c r="M31" s="4"/>
      <c r="N31" s="4"/>
      <c r="O31" s="4"/>
      <c r="P31" s="4"/>
      <c r="Q31" s="4"/>
      <c r="R31" s="4"/>
    </row>
    <row r="32" spans="1:18" ht="12.75">
      <c r="A32" s="3">
        <f>G2</f>
        <v>4.6752</v>
      </c>
      <c r="B32" s="3"/>
      <c r="C32" s="3">
        <v>0</v>
      </c>
      <c r="D32" s="4" t="s">
        <v>3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3">
        <f>G2</f>
        <v>4.6752</v>
      </c>
      <c r="B33" s="3"/>
      <c r="C33" s="3">
        <f>(A33-$G$1)*(A33-$G$1)*$K$1+$I$1</f>
        <v>4.12137198</v>
      </c>
      <c r="D33" s="4" t="s">
        <v>4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3">
        <f>A33-((A33-$G$1)*(A33-$G$1)*$K$1+$I$1)/(2*(A33-$G$1)*$K$1)</f>
        <v>3.1217988900648597</v>
      </c>
      <c r="B34" s="3"/>
      <c r="C34" s="3">
        <v>0</v>
      </c>
      <c r="D34" s="3" t="s">
        <v>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3">
        <f>A34</f>
        <v>3.1217988900648597</v>
      </c>
      <c r="B35" s="3"/>
      <c r="C35" s="3">
        <f>(A35-$G$1)*(A35-$G$1)*$K$1+$I$1</f>
        <v>1.001900439465977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3">
        <f>A35-((A35-$G$1)*(A35-$G$1)*$K$1+$I$1)/(2*(A35-$G$1)*$K$1)</f>
        <v>2.3868279349333084</v>
      </c>
      <c r="B36" s="3"/>
      <c r="C36" s="3">
        <v>0</v>
      </c>
      <c r="D36" s="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3">
        <f>A36</f>
        <v>2.3868279349333084</v>
      </c>
      <c r="B37" s="3"/>
      <c r="C37" s="3">
        <f>(A37-$G$1)*(A37-$G$1)*$K$1+$I$1</f>
        <v>0.22428369298907597</v>
      </c>
      <c r="D37" s="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3">
        <f>A37-((A37-$G$1)*(A37-$G$1)*$K$1+$I$1)/(2*(A37-$G$1)*$K$1)</f>
        <v>2.088920555250197</v>
      </c>
      <c r="B38" s="3"/>
      <c r="C38" s="3">
        <v>0</v>
      </c>
      <c r="D38" s="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3">
        <f>A38</f>
        <v>2.088920555250197</v>
      </c>
      <c r="B39" s="3"/>
      <c r="C39" s="3">
        <f>(A39-$G$1)*(A39-$G$1)*$K$1+$I$1</f>
        <v>0.036848504612281646</v>
      </c>
      <c r="D39" s="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3">
        <f>A39-((A39-$G$1)*(A39-$G$1)*$K$1+$I$1)/(2*(A39-$G$1)*$K$1)</f>
        <v>2.016022732017351</v>
      </c>
      <c r="B40" s="3"/>
      <c r="C40" s="3">
        <v>0</v>
      </c>
      <c r="D40" s="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>
      <c r="A41" s="3">
        <f>A40</f>
        <v>2.016022732017351</v>
      </c>
      <c r="B41" s="3"/>
      <c r="C41" s="3">
        <f>(A41-$G$1)*(A41-$G$1)*$K$1+$I$1</f>
        <v>0.0022064112608426445</v>
      </c>
      <c r="D41" s="3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3">
        <f>A41-((A41-$G$1)*(A41-$G$1)*$K$1+$I$1)/(2*(A41-$G$1)*$K$1)</f>
        <v>2.011063916055886</v>
      </c>
      <c r="B42" s="3"/>
      <c r="C42" s="3">
        <v>0</v>
      </c>
      <c r="D42" s="3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>
      <c r="A43" s="3">
        <f>A42</f>
        <v>2.011063916055886</v>
      </c>
      <c r="B43" s="3"/>
      <c r="C43" s="3">
        <f>(A43-$G$1)*(A43-$G$1)*$K$1+$I$1</f>
        <v>1.0209708103170456E-05</v>
      </c>
      <c r="D43" s="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>
      <c r="A44" s="3">
        <f>A43-((A43-$G$1)*(A43-$G$1)*$K$1+$I$1)/(2*(A43-$G$1)*$K$1)</f>
        <v>2.0110407558306416</v>
      </c>
      <c r="B44" s="3"/>
      <c r="C44" s="3">
        <v>0</v>
      </c>
      <c r="D44" s="3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>
      <c r="A45" s="3">
        <f>A44</f>
        <v>2.0110407558306416</v>
      </c>
      <c r="B45" s="3"/>
      <c r="C45" s="3">
        <f>(A45-$G$1)*(A45-$G$1)*$K$1+$I$1</f>
        <v>2.227116269182261E-10</v>
      </c>
      <c r="D45" s="3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>
      <c r="A46" s="3">
        <f>A45-((A45-$G$1)*(A45-$G$1)*$K$1+$I$1)/(2*(A45-$G$1)*$K$1)</f>
        <v>2.0110407553254093</v>
      </c>
      <c r="B46" s="3"/>
      <c r="C46" s="3">
        <v>0</v>
      </c>
      <c r="D46" s="3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>
      <c r="A47" s="3">
        <f>A46</f>
        <v>2.0110407553254093</v>
      </c>
      <c r="B47" s="3"/>
      <c r="C47" s="3">
        <f>(A47-$G$1)*(A47-$G$1)*$K$1+$I$1</f>
        <v>0</v>
      </c>
      <c r="D47" s="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3">
        <f>A47-((A47-$G$1)*(A47-$G$1)*$K$1+$I$1)/(2*(A47-$G$1)*$K$1)</f>
        <v>2.0110407553254093</v>
      </c>
      <c r="B48" s="3"/>
      <c r="C48" s="3">
        <v>0</v>
      </c>
      <c r="D48" s="3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3"/>
      <c r="B49" s="3"/>
      <c r="C49" s="3"/>
      <c r="D49" s="3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3"/>
      <c r="B50" s="3"/>
      <c r="C50" s="3"/>
      <c r="D50" s="3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3"/>
      <c r="B51" s="3"/>
      <c r="C51" s="3"/>
      <c r="D51" s="3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1"/>
      <c r="B52" s="1"/>
      <c r="C52" s="1"/>
      <c r="D52" s="1"/>
      <c r="E52" s="2"/>
      <c r="F52" s="2"/>
      <c r="G52" s="2"/>
      <c r="H52" s="2"/>
      <c r="I52" s="2"/>
      <c r="J52" s="2"/>
      <c r="K52" s="4"/>
      <c r="L52" s="4"/>
      <c r="M52" s="4"/>
      <c r="N52" s="4"/>
      <c r="O52" s="4"/>
      <c r="P52" s="4"/>
      <c r="Q52" s="4"/>
      <c r="R52" s="4"/>
    </row>
    <row r="53" spans="1:18" ht="12.75">
      <c r="A53" s="1"/>
      <c r="B53" s="1"/>
      <c r="C53" s="1"/>
      <c r="D53" s="1"/>
      <c r="E53" s="2"/>
      <c r="F53" s="2"/>
      <c r="G53" s="2"/>
      <c r="H53" s="2"/>
      <c r="I53" s="2"/>
      <c r="J53" s="2"/>
      <c r="K53" s="4"/>
      <c r="L53" s="4"/>
      <c r="M53" s="4"/>
      <c r="N53" s="4"/>
      <c r="O53" s="4"/>
      <c r="P53" s="4"/>
      <c r="Q53" s="4"/>
      <c r="R53" s="4"/>
    </row>
    <row r="54" spans="1:18" ht="12.75">
      <c r="A54" s="1"/>
      <c r="B54" s="1"/>
      <c r="C54" s="1"/>
      <c r="D54" s="1"/>
      <c r="E54" s="2"/>
      <c r="F54" s="2"/>
      <c r="G54" s="2"/>
      <c r="H54" s="2"/>
      <c r="I54" s="2"/>
      <c r="J54" s="2"/>
      <c r="K54" s="4"/>
      <c r="L54" s="4"/>
      <c r="M54" s="4"/>
      <c r="N54" s="4"/>
      <c r="O54" s="4"/>
      <c r="P54" s="4"/>
      <c r="Q54" s="4"/>
      <c r="R54" s="4"/>
    </row>
    <row r="55" spans="1:18" ht="12.75">
      <c r="A55" s="1"/>
      <c r="B55" s="1"/>
      <c r="C55" s="1"/>
      <c r="D55" s="1"/>
      <c r="E55" s="2"/>
      <c r="F55" s="2"/>
      <c r="G55" s="2"/>
      <c r="H55" s="2"/>
      <c r="I55" s="2"/>
      <c r="J55" s="2"/>
      <c r="K55" s="4"/>
      <c r="L55" s="4"/>
      <c r="M55" s="4"/>
      <c r="N55" s="4"/>
      <c r="O55" s="4"/>
      <c r="P55" s="4"/>
      <c r="Q55" s="4"/>
      <c r="R55" s="4"/>
    </row>
    <row r="56" spans="1:18" ht="12.75">
      <c r="A56" s="1"/>
      <c r="B56" s="1"/>
      <c r="C56" s="1"/>
      <c r="D56" s="1"/>
      <c r="E56" s="2"/>
      <c r="F56" s="2"/>
      <c r="G56" s="2"/>
      <c r="H56" s="2"/>
      <c r="I56" s="2"/>
      <c r="J56" s="2"/>
      <c r="K56" s="4"/>
      <c r="L56" s="4"/>
      <c r="M56" s="4"/>
      <c r="N56" s="4"/>
      <c r="O56" s="4"/>
      <c r="P56" s="4"/>
      <c r="Q56" s="4"/>
      <c r="R56" s="4"/>
    </row>
    <row r="57" spans="1:18" ht="12.75">
      <c r="A57" s="1"/>
      <c r="B57" s="1"/>
      <c r="C57" s="1"/>
      <c r="D57" s="1"/>
      <c r="E57" s="2"/>
      <c r="F57" s="2"/>
      <c r="G57" s="2"/>
      <c r="H57" s="2"/>
      <c r="I57" s="2"/>
      <c r="J57" s="2"/>
      <c r="K57" s="4"/>
      <c r="L57" s="4"/>
      <c r="M57" s="4"/>
      <c r="N57" s="4"/>
      <c r="O57" s="4"/>
      <c r="P57" s="4"/>
      <c r="Q57" s="4"/>
      <c r="R57" s="4"/>
    </row>
    <row r="58" spans="1:18" ht="12.75">
      <c r="A58" s="1"/>
      <c r="B58" s="1"/>
      <c r="C58" s="1"/>
      <c r="D58" s="1"/>
      <c r="E58" s="2"/>
      <c r="F58" s="2"/>
      <c r="G58" s="2"/>
      <c r="H58" s="2"/>
      <c r="I58" s="2"/>
      <c r="J58" s="2"/>
      <c r="K58" s="4"/>
      <c r="L58" s="4"/>
      <c r="M58" s="4"/>
      <c r="N58" s="4"/>
      <c r="O58" s="4"/>
      <c r="P58" s="4"/>
      <c r="Q58" s="4"/>
      <c r="R58" s="4"/>
    </row>
    <row r="59" spans="1:18" ht="12.75">
      <c r="A59" s="1"/>
      <c r="B59" s="1"/>
      <c r="C59" s="1"/>
      <c r="D59" s="1"/>
      <c r="E59" s="2"/>
      <c r="F59" s="2"/>
      <c r="G59" s="2"/>
      <c r="H59" s="2"/>
      <c r="I59" s="2"/>
      <c r="J59" s="2"/>
      <c r="K59" s="4"/>
      <c r="L59" s="4"/>
      <c r="M59" s="4"/>
      <c r="N59" s="4"/>
      <c r="O59" s="4"/>
      <c r="P59" s="4"/>
      <c r="Q59" s="4"/>
      <c r="R59" s="4"/>
    </row>
    <row r="60" spans="1:18" ht="12.75">
      <c r="A60" s="1"/>
      <c r="B60" s="1"/>
      <c r="C60" s="1"/>
      <c r="D60" s="1"/>
      <c r="E60" s="2"/>
      <c r="F60" s="2"/>
      <c r="G60" s="2"/>
      <c r="H60" s="2"/>
      <c r="I60" s="2"/>
      <c r="J60" s="2"/>
      <c r="K60" s="4"/>
      <c r="L60" s="4"/>
      <c r="M60" s="4"/>
      <c r="N60" s="4"/>
      <c r="O60" s="4"/>
      <c r="P60" s="4"/>
      <c r="Q60" s="4"/>
      <c r="R60" s="4"/>
    </row>
    <row r="61" spans="1:18" ht="12.75">
      <c r="A61" s="1"/>
      <c r="B61" s="1"/>
      <c r="C61" s="1"/>
      <c r="D61" s="1"/>
      <c r="E61" s="2"/>
      <c r="F61" s="2"/>
      <c r="G61" s="2"/>
      <c r="H61" s="2"/>
      <c r="I61" s="2"/>
      <c r="J61" s="2"/>
      <c r="K61" s="4"/>
      <c r="L61" s="4"/>
      <c r="M61" s="4"/>
      <c r="N61" s="4"/>
      <c r="O61" s="4"/>
      <c r="P61" s="4"/>
      <c r="Q61" s="4"/>
      <c r="R61" s="4"/>
    </row>
    <row r="62" spans="1:18" ht="12.75">
      <c r="A62" s="1"/>
      <c r="B62" s="1"/>
      <c r="C62" s="1"/>
      <c r="D62" s="1"/>
      <c r="E62" s="2"/>
      <c r="F62" s="2"/>
      <c r="G62" s="2"/>
      <c r="H62" s="2"/>
      <c r="I62" s="2"/>
      <c r="J62" s="2"/>
      <c r="K62" s="4"/>
      <c r="L62" s="4"/>
      <c r="M62" s="4"/>
      <c r="N62" s="4"/>
      <c r="O62" s="4"/>
      <c r="P62" s="4"/>
      <c r="Q62" s="4"/>
      <c r="R62" s="4"/>
    </row>
    <row r="63" spans="1:18" ht="12.75">
      <c r="A63" s="1"/>
      <c r="B63" s="1"/>
      <c r="C63" s="1"/>
      <c r="D63" s="1"/>
      <c r="E63" s="2"/>
      <c r="F63" s="2"/>
      <c r="G63" s="2"/>
      <c r="H63" s="2"/>
      <c r="I63" s="2"/>
      <c r="J63" s="2"/>
      <c r="K63" s="4"/>
      <c r="L63" s="4"/>
      <c r="M63" s="4"/>
      <c r="N63" s="4"/>
      <c r="O63" s="4"/>
      <c r="P63" s="4"/>
      <c r="Q63" s="4"/>
      <c r="R63" s="4"/>
    </row>
    <row r="64" spans="1:18" ht="12.75">
      <c r="A64" s="1"/>
      <c r="B64" s="1"/>
      <c r="C64" s="1"/>
      <c r="D64" s="1"/>
      <c r="E64" s="2"/>
      <c r="F64" s="2"/>
      <c r="G64" s="2"/>
      <c r="H64" s="2"/>
      <c r="I64" s="2"/>
      <c r="J64" s="2"/>
      <c r="K64" s="4"/>
      <c r="L64" s="4"/>
      <c r="M64" s="4"/>
      <c r="N64" s="4"/>
      <c r="O64" s="4"/>
      <c r="P64" s="4"/>
      <c r="Q64" s="4"/>
      <c r="R64" s="4"/>
    </row>
    <row r="65" spans="1:18" ht="12.75">
      <c r="A65" s="1"/>
      <c r="B65" s="1"/>
      <c r="C65" s="1"/>
      <c r="D65" s="1"/>
      <c r="E65" s="2"/>
      <c r="F65" s="2"/>
      <c r="G65" s="2"/>
      <c r="H65" s="2"/>
      <c r="I65" s="2"/>
      <c r="J65" s="2"/>
      <c r="K65" s="4"/>
      <c r="L65" s="4"/>
      <c r="M65" s="4"/>
      <c r="N65" s="4"/>
      <c r="O65" s="4"/>
      <c r="P65" s="4"/>
      <c r="Q65" s="4"/>
      <c r="R65" s="4"/>
    </row>
    <row r="66" spans="1:18" ht="12.75">
      <c r="A66" s="1"/>
      <c r="B66" s="1"/>
      <c r="C66" s="1"/>
      <c r="D66" s="1"/>
      <c r="E66" s="2"/>
      <c r="F66" s="2"/>
      <c r="G66" s="2"/>
      <c r="H66" s="2"/>
      <c r="I66" s="2"/>
      <c r="J66" s="2"/>
      <c r="K66" s="4"/>
      <c r="L66" s="4"/>
      <c r="M66" s="4"/>
      <c r="N66" s="4"/>
      <c r="O66" s="4"/>
      <c r="P66" s="4"/>
      <c r="Q66" s="4"/>
      <c r="R66" s="4"/>
    </row>
    <row r="67" spans="1:18" ht="12.75">
      <c r="A67" s="1"/>
      <c r="B67" s="1"/>
      <c r="C67" s="1"/>
      <c r="D67" s="1"/>
      <c r="E67" s="2"/>
      <c r="F67" s="2"/>
      <c r="G67" s="2"/>
      <c r="H67" s="2"/>
      <c r="I67" s="2"/>
      <c r="J67" s="2"/>
      <c r="K67" s="4"/>
      <c r="L67" s="4"/>
      <c r="M67" s="4"/>
      <c r="N67" s="4"/>
      <c r="O67" s="4"/>
      <c r="P67" s="4"/>
      <c r="Q67" s="4"/>
      <c r="R67" s="4"/>
    </row>
    <row r="68" spans="1:18" ht="12.75">
      <c r="A68" s="1"/>
      <c r="B68" s="1"/>
      <c r="C68" s="1"/>
      <c r="D68" s="1"/>
      <c r="E68" s="2"/>
      <c r="F68" s="2"/>
      <c r="G68" s="2"/>
      <c r="H68" s="2"/>
      <c r="I68" s="2"/>
      <c r="J68" s="2"/>
      <c r="K68" s="4"/>
      <c r="L68" s="4"/>
      <c r="M68" s="4"/>
      <c r="N68" s="4"/>
      <c r="O68" s="4"/>
      <c r="P68" s="4"/>
      <c r="Q68" s="4"/>
      <c r="R68" s="4"/>
    </row>
    <row r="69" spans="1:18" ht="12.75">
      <c r="A69" s="1"/>
      <c r="B69" s="1"/>
      <c r="C69" s="1"/>
      <c r="D69" s="1"/>
      <c r="E69" s="2"/>
      <c r="F69" s="2"/>
      <c r="G69" s="2"/>
      <c r="H69" s="2"/>
      <c r="I69" s="2"/>
      <c r="J69" s="2"/>
      <c r="K69" s="4"/>
      <c r="L69" s="4"/>
      <c r="M69" s="4"/>
      <c r="N69" s="4"/>
      <c r="O69" s="4"/>
      <c r="P69" s="4"/>
      <c r="Q69" s="4"/>
      <c r="R69" s="4"/>
    </row>
    <row r="70" spans="1:18" ht="12.75">
      <c r="A70" s="1"/>
      <c r="B70" s="1"/>
      <c r="C70" s="1"/>
      <c r="D70" s="1"/>
      <c r="E70" s="2"/>
      <c r="F70" s="2"/>
      <c r="G70" s="2"/>
      <c r="H70" s="2"/>
      <c r="I70" s="2"/>
      <c r="J70" s="2"/>
      <c r="K70" s="4"/>
      <c r="L70" s="4"/>
      <c r="M70" s="4"/>
      <c r="N70" s="4"/>
      <c r="O70" s="4"/>
      <c r="P70" s="4"/>
      <c r="Q70" s="4"/>
      <c r="R70" s="4"/>
    </row>
    <row r="71" spans="1:18" ht="12.75">
      <c r="A71" s="1"/>
      <c r="B71" s="1"/>
      <c r="C71" s="1"/>
      <c r="D71" s="1"/>
      <c r="E71" s="2"/>
      <c r="F71" s="2"/>
      <c r="G71" s="2"/>
      <c r="H71" s="2"/>
      <c r="I71" s="2"/>
      <c r="J71" s="2"/>
      <c r="K71" s="4"/>
      <c r="L71" s="4"/>
      <c r="M71" s="4"/>
      <c r="N71" s="4"/>
      <c r="O71" s="4"/>
      <c r="P71" s="4"/>
      <c r="Q71" s="4"/>
      <c r="R71" s="4"/>
    </row>
    <row r="72" spans="1:18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4"/>
      <c r="L72" s="4"/>
      <c r="M72" s="4"/>
      <c r="N72" s="4"/>
      <c r="O72" s="4"/>
      <c r="P72" s="4"/>
      <c r="Q72" s="4"/>
      <c r="R72" s="4"/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Unknown User</cp:lastModifiedBy>
  <dcterms:created xsi:type="dcterms:W3CDTF">2001-12-14T18:45:11Z</dcterms:created>
  <dcterms:modified xsi:type="dcterms:W3CDTF">2003-10-03T15:01:26Z</dcterms:modified>
  <cp:category/>
  <cp:version/>
  <cp:contentType/>
  <cp:contentStatus/>
</cp:coreProperties>
</file>